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<sst xmlns="http://schemas.openxmlformats.org/spreadsheetml/2006/main" count="111" uniqueCount="55">
  <si>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</si>
  <si>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</si>
  <si>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</si>
  <si>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青岛胶州市海尔大道207号商业A区5号，杨文东，13335081816 中通74100399848593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</si>
  <si>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</si>
  <si>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</si>
  <si>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</si>
  <si>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</si>
  <si>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</si>
  <si>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</si>
  <si>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</si>
  <si>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</si>
  <si>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</si>
  <si>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</si>
  <si>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</si>
  <si>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</si>
  <si>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</si>
  <si>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</si>
  <si>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</si>
  <si>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</si>
  <si>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</si>
  <si>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</si>
  <si>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</si>
  <si>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</si>
  <si>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</si>
  <si>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P24110789</t>
  </si>
  <si>
    <r>
      <t xml:space="preserve"> UPC 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</t>
    </r>
  </si>
  <si>
    <t xml:space="preserve">S24110458 </t>
  </si>
  <si>
    <t xml:space="preserve">BLOOMINGDALES                                                                                       </t>
  </si>
  <si>
    <t>26*16*11</t>
  </si>
  <si>
    <t xml:space="preserve">Saks                                                                                                </t>
  </si>
  <si>
    <t>总计</t>
  </si>
  <si>
    <t>ITEM CODE</t>
  </si>
  <si>
    <t>STYLE#</t>
  </si>
  <si>
    <t>COLOR</t>
  </si>
  <si>
    <t>SIZE</t>
  </si>
  <si>
    <t>UPC</t>
  </si>
  <si>
    <t>MSRP</t>
  </si>
  <si>
    <r>
      <rPr>
        <b/>
        <sz val="12"/>
        <rFont val="Arial"/>
        <charset val="134"/>
      </rPr>
      <t>QTY</t>
    </r>
    <r>
      <rPr>
        <b/>
        <sz val="12"/>
        <rFont val="宋体"/>
        <charset val="134"/>
      </rPr>
      <t>订单数量</t>
    </r>
    <r>
      <rPr>
        <b/>
        <sz val="12"/>
        <rFont val="Arial"/>
        <charset val="134"/>
      </rPr>
      <t>(PCS)</t>
    </r>
  </si>
  <si>
    <t>生产数</t>
  </si>
  <si>
    <t>V0016</t>
  </si>
  <si>
    <t>MALIBUSHORTST</t>
  </si>
  <si>
    <t>DKWAS</t>
  </si>
  <si>
    <t>SM</t>
  </si>
  <si>
    <t>MD</t>
  </si>
  <si>
    <t>LG</t>
  </si>
  <si>
    <t>XLG</t>
  </si>
  <si>
    <t>WHITE</t>
  </si>
  <si>
    <t xml:space="preserve"> NEWPORTJACKETT </t>
  </si>
  <si>
    <t>ROMEDRESST</t>
  </si>
  <si>
    <t>MDWAS</t>
  </si>
  <si>
    <t>400220334075</t>
  </si>
  <si>
    <t>400220334099</t>
  </si>
  <si>
    <t>400220334105</t>
  </si>
  <si>
    <t>400220334112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</si>
</sst>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0_);[Red]\(0\)"/>
    <numFmt numFmtId="178" formatCode="0_ "/>
    <numFmt numFmtId="179" formatCode="0_);\(0\)"/>
    <numFmt numFmtId="180" formatCode="0.00_);[Red]\(0.00\)"/>
  </numFmts>
  <fonts count="42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name val="Arial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Arial"/>
      <charset val="134"/>
    </font>
    <font>
      <b/>
      <sz val="12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/>
    </xf>
    <xf numFmtId="0" fontId="16" fillId="0" borderId="1" xfId="49" applyFont="1" applyFill="1" applyBorder="1" applyAlignment="1">
      <alignment horizontal="center"/>
    </xf>
    <xf numFmtId="176" fontId="17" fillId="0" borderId="1" xfId="50" applyFont="1" applyBorder="1" applyAlignment="1">
      <alignment horizontal="center"/>
    </xf>
    <xf numFmtId="178" fontId="18" fillId="0" borderId="1" xfId="0" applyNumberFormat="1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/>
    </xf>
    <xf numFmtId="179" fontId="17" fillId="0" borderId="1" xfId="51" applyNumberFormat="1" applyFont="1" applyBorder="1" applyAlignment="1">
      <alignment horizontal="center" vertical="center"/>
    </xf>
    <xf numFmtId="26" fontId="17" fillId="0" borderId="1" xfId="51" applyNumberFormat="1" applyFont="1" applyBorder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7" fillId="0" borderId="1" xfId="5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180" fontId="9" fillId="0" borderId="1" xfId="49" applyNumberFormat="1" applyFont="1" applyFill="1" applyBorder="1" applyAlignment="1">
      <alignment horizontal="center" vertical="center" wrapText="1"/>
    </xf>
    <xf numFmtId="180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货币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H15" sqref="H15:H3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17.1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6" t="s">
        <v>11</v>
      </c>
      <c r="J6" s="4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7" t="s">
        <v>22</v>
      </c>
      <c r="J7" s="47" t="s">
        <v>23</v>
      </c>
      <c r="K7" s="18" t="s">
        <v>24</v>
      </c>
    </row>
    <row r="8" ht="30" spans="1:11">
      <c r="A8" s="23" t="s">
        <v>25</v>
      </c>
      <c r="B8" s="24" t="s">
        <v>26</v>
      </c>
      <c r="C8" s="24" t="s">
        <v>27</v>
      </c>
      <c r="D8" s="24" t="s">
        <v>28</v>
      </c>
      <c r="E8" s="25">
        <v>380</v>
      </c>
      <c r="F8" s="25"/>
      <c r="G8" s="25">
        <v>403</v>
      </c>
      <c r="H8" s="25">
        <v>1</v>
      </c>
      <c r="I8" s="25"/>
      <c r="J8" s="25">
        <v>0.9</v>
      </c>
      <c r="K8" s="48" t="s">
        <v>29</v>
      </c>
    </row>
    <row r="9" ht="15" spans="1:11">
      <c r="A9" s="26"/>
      <c r="B9" s="24" t="s">
        <v>26</v>
      </c>
      <c r="C9" s="25"/>
      <c r="D9" s="24" t="s">
        <v>30</v>
      </c>
      <c r="E9" s="25">
        <v>85</v>
      </c>
      <c r="F9" s="25"/>
      <c r="G9" s="25">
        <v>91</v>
      </c>
      <c r="H9" s="25"/>
      <c r="I9" s="25"/>
      <c r="J9" s="25"/>
      <c r="K9" s="25"/>
    </row>
    <row r="10" spans="1:11">
      <c r="A10" s="25" t="s">
        <v>31</v>
      </c>
      <c r="B10" s="25"/>
      <c r="C10" s="25"/>
      <c r="D10" s="25"/>
      <c r="E10" s="25">
        <f>SUM(E8:E9)</f>
        <v>465</v>
      </c>
      <c r="F10" s="25"/>
      <c r="G10" s="25">
        <f>SUM(G8:G9)</f>
        <v>494</v>
      </c>
      <c r="H10" s="25">
        <f>SUM(H8:H9)</f>
        <v>1</v>
      </c>
      <c r="I10" s="25"/>
      <c r="J10" s="25">
        <f>SUM(J8:J9)</f>
        <v>0.9</v>
      </c>
      <c r="K10" s="25"/>
    </row>
    <row r="13" ht="45.75" spans="1:8">
      <c r="A13" s="27" t="s">
        <v>32</v>
      </c>
      <c r="B13" s="27" t="s">
        <v>33</v>
      </c>
      <c r="C13" s="27" t="s">
        <v>34</v>
      </c>
      <c r="D13" s="27" t="s">
        <v>35</v>
      </c>
      <c r="E13" s="28" t="s">
        <v>36</v>
      </c>
      <c r="F13" s="28" t="s">
        <v>37</v>
      </c>
      <c r="G13" s="29" t="s">
        <v>38</v>
      </c>
      <c r="H13" s="30" t="s">
        <v>39</v>
      </c>
    </row>
    <row r="14" ht="15.75" spans="1:8">
      <c r="A14" s="31"/>
      <c r="B14" s="31"/>
      <c r="C14" s="31"/>
      <c r="D14" s="32"/>
      <c r="E14" s="33"/>
      <c r="F14" s="34"/>
      <c r="G14" s="35"/>
      <c r="H14" s="30"/>
    </row>
    <row r="15" ht="15.75" spans="1:8">
      <c r="A15" s="31" t="s">
        <v>40</v>
      </c>
      <c r="B15" s="31" t="s">
        <v>41</v>
      </c>
      <c r="C15" s="31" t="s">
        <v>42</v>
      </c>
      <c r="D15" s="36" t="s">
        <v>43</v>
      </c>
      <c r="E15" s="37">
        <v>810124176815</v>
      </c>
      <c r="F15" s="38">
        <v>72</v>
      </c>
      <c r="G15" s="29">
        <v>18</v>
      </c>
      <c r="H15" s="39">
        <f t="shared" ref="H15:H30" si="0">G15*1.03+1</f>
        <v>19.54</v>
      </c>
    </row>
    <row r="16" ht="15.75" spans="1:8">
      <c r="A16" s="31" t="s">
        <v>40</v>
      </c>
      <c r="B16" s="31" t="s">
        <v>41</v>
      </c>
      <c r="C16" s="31" t="s">
        <v>42</v>
      </c>
      <c r="D16" s="36" t="s">
        <v>44</v>
      </c>
      <c r="E16" s="37">
        <v>810124176822</v>
      </c>
      <c r="F16" s="38">
        <v>72</v>
      </c>
      <c r="G16" s="29">
        <v>35</v>
      </c>
      <c r="H16" s="39">
        <f t="shared" si="0"/>
        <v>37.05</v>
      </c>
    </row>
    <row r="17" ht="15.75" spans="1:8">
      <c r="A17" s="31" t="s">
        <v>40</v>
      </c>
      <c r="B17" s="31" t="s">
        <v>41</v>
      </c>
      <c r="C17" s="31" t="s">
        <v>42</v>
      </c>
      <c r="D17" s="36" t="s">
        <v>45</v>
      </c>
      <c r="E17" s="37">
        <v>810124176839</v>
      </c>
      <c r="F17" s="38">
        <v>72</v>
      </c>
      <c r="G17" s="29">
        <v>40</v>
      </c>
      <c r="H17" s="39">
        <f t="shared" si="0"/>
        <v>42.2</v>
      </c>
    </row>
    <row r="18" ht="15.75" spans="1:8">
      <c r="A18" s="31" t="s">
        <v>40</v>
      </c>
      <c r="B18" s="31" t="s">
        <v>41</v>
      </c>
      <c r="C18" s="31" t="s">
        <v>42</v>
      </c>
      <c r="D18" s="36" t="s">
        <v>46</v>
      </c>
      <c r="E18" s="37">
        <v>810124176846</v>
      </c>
      <c r="F18" s="38">
        <v>72</v>
      </c>
      <c r="G18" s="29">
        <v>25</v>
      </c>
      <c r="H18" s="39">
        <f t="shared" si="0"/>
        <v>26.75</v>
      </c>
    </row>
    <row r="19" ht="15.75" spans="1:8">
      <c r="A19" s="31" t="s">
        <v>40</v>
      </c>
      <c r="B19" s="31" t="s">
        <v>41</v>
      </c>
      <c r="C19" s="31" t="s">
        <v>47</v>
      </c>
      <c r="D19" s="36" t="s">
        <v>43</v>
      </c>
      <c r="E19" s="37">
        <v>492040110045</v>
      </c>
      <c r="F19" s="38">
        <v>72</v>
      </c>
      <c r="G19" s="29">
        <v>20</v>
      </c>
      <c r="H19" s="39">
        <f t="shared" si="0"/>
        <v>21.6</v>
      </c>
    </row>
    <row r="20" ht="15.75" spans="1:8">
      <c r="A20" s="31" t="s">
        <v>40</v>
      </c>
      <c r="B20" s="31" t="s">
        <v>41</v>
      </c>
      <c r="C20" s="31" t="s">
        <v>47</v>
      </c>
      <c r="D20" s="36" t="s">
        <v>44</v>
      </c>
      <c r="E20" s="37">
        <v>492040110052</v>
      </c>
      <c r="F20" s="38">
        <v>72</v>
      </c>
      <c r="G20" s="29">
        <v>38</v>
      </c>
      <c r="H20" s="39">
        <f t="shared" si="0"/>
        <v>40.14</v>
      </c>
    </row>
    <row r="21" ht="15.75" spans="1:8">
      <c r="A21" s="31" t="s">
        <v>40</v>
      </c>
      <c r="B21" s="31" t="s">
        <v>41</v>
      </c>
      <c r="C21" s="31" t="s">
        <v>47</v>
      </c>
      <c r="D21" s="36" t="s">
        <v>45</v>
      </c>
      <c r="E21" s="37">
        <v>492040110069</v>
      </c>
      <c r="F21" s="38">
        <v>72</v>
      </c>
      <c r="G21" s="29">
        <v>37</v>
      </c>
      <c r="H21" s="39">
        <f t="shared" si="0"/>
        <v>39.11</v>
      </c>
    </row>
    <row r="22" ht="15.75" spans="1:8">
      <c r="A22" s="31" t="s">
        <v>40</v>
      </c>
      <c r="B22" s="31" t="s">
        <v>41</v>
      </c>
      <c r="C22" s="31" t="s">
        <v>47</v>
      </c>
      <c r="D22" s="36" t="s">
        <v>46</v>
      </c>
      <c r="E22" s="37">
        <v>492040110076</v>
      </c>
      <c r="F22" s="38">
        <v>72</v>
      </c>
      <c r="G22" s="29">
        <v>23</v>
      </c>
      <c r="H22" s="39">
        <f t="shared" si="0"/>
        <v>24.69</v>
      </c>
    </row>
    <row r="23" ht="15.75" spans="1:8">
      <c r="A23" s="31" t="s">
        <v>40</v>
      </c>
      <c r="B23" s="36" t="s">
        <v>48</v>
      </c>
      <c r="C23" s="36" t="s">
        <v>42</v>
      </c>
      <c r="D23" s="36" t="s">
        <v>43</v>
      </c>
      <c r="E23" s="37">
        <v>492040110281</v>
      </c>
      <c r="F23" s="38">
        <v>100</v>
      </c>
      <c r="G23" s="29">
        <v>24</v>
      </c>
      <c r="H23" s="39">
        <f t="shared" si="0"/>
        <v>25.72</v>
      </c>
    </row>
    <row r="24" ht="15.75" spans="1:8">
      <c r="A24" s="31" t="s">
        <v>40</v>
      </c>
      <c r="B24" s="36" t="s">
        <v>48</v>
      </c>
      <c r="C24" s="36" t="s">
        <v>42</v>
      </c>
      <c r="D24" s="36" t="s">
        <v>44</v>
      </c>
      <c r="E24" s="37">
        <v>492040110298</v>
      </c>
      <c r="F24" s="38">
        <v>100</v>
      </c>
      <c r="G24" s="29">
        <v>46</v>
      </c>
      <c r="H24" s="39">
        <f t="shared" si="0"/>
        <v>48.38</v>
      </c>
    </row>
    <row r="25" ht="15.75" spans="1:8">
      <c r="A25" s="31" t="s">
        <v>40</v>
      </c>
      <c r="B25" s="36" t="s">
        <v>48</v>
      </c>
      <c r="C25" s="36" t="s">
        <v>42</v>
      </c>
      <c r="D25" s="36" t="s">
        <v>45</v>
      </c>
      <c r="E25" s="37">
        <v>492040110304</v>
      </c>
      <c r="F25" s="38">
        <v>100</v>
      </c>
      <c r="G25" s="29">
        <v>45</v>
      </c>
      <c r="H25" s="39">
        <f t="shared" si="0"/>
        <v>47.35</v>
      </c>
    </row>
    <row r="26" ht="15.75" spans="1:8">
      <c r="A26" s="31" t="s">
        <v>40</v>
      </c>
      <c r="B26" s="36" t="s">
        <v>48</v>
      </c>
      <c r="C26" s="36" t="s">
        <v>42</v>
      </c>
      <c r="D26" s="36" t="s">
        <v>46</v>
      </c>
      <c r="E26" s="37">
        <v>492040110311</v>
      </c>
      <c r="F26" s="38">
        <v>100</v>
      </c>
      <c r="G26" s="40">
        <v>29</v>
      </c>
      <c r="H26" s="39">
        <f t="shared" si="0"/>
        <v>30.87</v>
      </c>
    </row>
    <row r="27" ht="15.75" spans="1:8">
      <c r="A27" s="31" t="s">
        <v>40</v>
      </c>
      <c r="B27" s="36" t="s">
        <v>49</v>
      </c>
      <c r="C27" s="36" t="s">
        <v>50</v>
      </c>
      <c r="D27" s="36" t="s">
        <v>43</v>
      </c>
      <c r="E27" s="49" t="s">
        <v>51</v>
      </c>
      <c r="F27" s="42"/>
      <c r="G27" s="40">
        <v>19</v>
      </c>
      <c r="H27" s="39">
        <f t="shared" si="0"/>
        <v>20.57</v>
      </c>
    </row>
    <row r="28" ht="15.75" spans="1:8">
      <c r="A28" s="31" t="s">
        <v>40</v>
      </c>
      <c r="B28" s="36" t="s">
        <v>49</v>
      </c>
      <c r="C28" s="36" t="s">
        <v>50</v>
      </c>
      <c r="D28" s="36" t="s">
        <v>44</v>
      </c>
      <c r="E28" s="49" t="s">
        <v>52</v>
      </c>
      <c r="F28" s="42"/>
      <c r="G28" s="40">
        <v>24</v>
      </c>
      <c r="H28" s="39">
        <f t="shared" si="0"/>
        <v>25.72</v>
      </c>
    </row>
    <row r="29" ht="15.75" spans="1:8">
      <c r="A29" s="31" t="s">
        <v>40</v>
      </c>
      <c r="B29" s="36" t="s">
        <v>49</v>
      </c>
      <c r="C29" s="36" t="s">
        <v>50</v>
      </c>
      <c r="D29" s="36" t="s">
        <v>45</v>
      </c>
      <c r="E29" s="49" t="s">
        <v>53</v>
      </c>
      <c r="F29" s="42"/>
      <c r="G29" s="40">
        <v>22</v>
      </c>
      <c r="H29" s="39">
        <f t="shared" si="0"/>
        <v>23.66</v>
      </c>
    </row>
    <row r="30" ht="15.75" spans="1:8">
      <c r="A30" s="31" t="s">
        <v>40</v>
      </c>
      <c r="B30" s="36" t="s">
        <v>49</v>
      </c>
      <c r="C30" s="36" t="s">
        <v>50</v>
      </c>
      <c r="D30" s="36" t="s">
        <v>46</v>
      </c>
      <c r="E30" s="49" t="s">
        <v>54</v>
      </c>
      <c r="F30" s="42"/>
      <c r="G30" s="40">
        <v>20</v>
      </c>
      <c r="H30" s="39">
        <f t="shared" si="0"/>
        <v>21.6</v>
      </c>
    </row>
    <row r="31" spans="1:8">
      <c r="A31" s="43" t="s">
        <v>31</v>
      </c>
      <c r="B31" s="43"/>
      <c r="C31" s="43"/>
      <c r="D31" s="43"/>
      <c r="E31" s="43"/>
      <c r="F31" s="43"/>
      <c r="G31" s="44">
        <f>SUM(G15:G30)</f>
        <v>465</v>
      </c>
      <c r="H31" s="45">
        <f>SUM(H15:H30)</f>
        <v>494.95</v>
      </c>
    </row>
  </sheetData>
  <mergeCells count="9">
    <mergeCell ref="A1:K1"/>
    <mergeCell ref="A2:D2"/>
    <mergeCell ref="E2:K2"/>
    <mergeCell ref="A8:A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2024-11-30T08:04:58Z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E9BB6C15B80D458B93B3490FEA866006_13</vt:lpwstr>
  </property>
</Properties>
</file>