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价格贴!$A$1:$L$24</definedName>
  </definedNames>
  <calcPr calcId="124519"/>
</workbook>
</file>

<file path=xl/calcChain.xml><?xml version="1.0" encoding="utf-8"?>
<calcChain xmlns="http://schemas.openxmlformats.org/spreadsheetml/2006/main">
  <c r="H8" i="7"/>
  <c r="G9"/>
  <c r="H9" s="1"/>
  <c r="G10"/>
  <c r="H10" s="1"/>
  <c r="H11"/>
  <c r="H12"/>
  <c r="H13"/>
  <c r="H7"/>
</calcChain>
</file>

<file path=xl/sharedStrings.xml><?xml version="1.0" encoding="utf-8"?>
<sst xmlns="http://schemas.openxmlformats.org/spreadsheetml/2006/main" count="65" uniqueCount="46">
  <si>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</si>
  <si>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</si>
  <si>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</si>
  <si>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</si>
  <si>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</si>
  <si>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</si>
  <si>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</si>
  <si>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</si>
  <si>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</si>
  <si>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</si>
  <si>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</si>
  <si>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</si>
  <si>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</si>
  <si>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</si>
  <si>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</si>
  <si>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</si>
  <si>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</si>
  <si>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</si>
  <si>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</si>
  <si>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</si>
  <si>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</si>
  <si>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</si>
  <si>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7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</si>
  <si>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</si>
  <si>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</si>
  <si>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</si>
  <si>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</si>
  <si>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</si>
  <si>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 xml:space="preserve">广东麦特斯贸易有限公司      广东省潮州市湘桥区绿榕路飞人教育城4楼麦特斯鞋业  黄小姐13715733755                                                                                           </t>
    <phoneticPr fontId="15" type="noConversion"/>
  </si>
  <si>
    <t>135*100</t>
    <phoneticPr fontId="17" type="noConversion"/>
  </si>
  <si>
    <t xml:space="preserve">P24110759           </t>
    <phoneticPr fontId="17" type="noConversion"/>
  </si>
  <si>
    <t>S24110338</t>
    <phoneticPr fontId="17" type="noConversion"/>
  </si>
  <si>
    <t>E2501AX</t>
    <phoneticPr fontId="17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</si>
  <si>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</si>
  <si>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7" type="noConversion"/>
  </si>
  <si>
    <t>23*25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</si>
  <si>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宋体"/>
        <family val="3"/>
        <charset val="134"/>
      </rPr>
      <t>棕</t>
    </r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</si>
  <si>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</si>
  <si>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t>100*135</t>
    <phoneticPr fontId="17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</si>
  <si>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 </t>
    </r>
    <phoneticPr fontId="17" type="noConversion"/>
  </si>
  <si>
    <t>20*20</t>
    <phoneticPr fontId="17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</si>
  <si>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7" type="noConversion"/>
  </si>
  <si>
    <t>40*63</t>
    <phoneticPr fontId="17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</si>
  <si>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7" type="noConversion"/>
  </si>
  <si>
    <t>90*50</t>
    <phoneticPr fontId="17" type="noConversion"/>
  </si>
  <si>
    <t>SF 1544733722663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</si>
</sst>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8" fillId="0" borderId="0"/>
    <xf numFmtId="176" fontId="11" fillId="0" borderId="0">
      <alignment vertical="center"/>
    </xf>
    <xf numFmtId="177" fontId="20" fillId="0" borderId="0"/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2" fillId="0" borderId="0"/>
    <xf numFmtId="176" fontId="21" fillId="0" borderId="0">
      <alignment vertical="center"/>
    </xf>
  </cellStyleXfs>
  <cellXfs count="4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6" fontId="24" fillId="0" borderId="0" xfId="0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0" fontId="8" fillId="2" borderId="11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141566</xdr:rowOff>
    </xdr:from>
    <xdr:to>
      <xdr:col>2</xdr:col>
      <xdr:colOff>513317</xdr:colOff>
      <xdr:row>20</xdr:row>
      <xdr:rowOff>314325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4465916"/>
          <a:ext cx="2551667" cy="25063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704851</xdr:colOff>
      <xdr:row>13</xdr:row>
      <xdr:rowOff>85725</xdr:rowOff>
    </xdr:from>
    <xdr:to>
      <xdr:col>4</xdr:col>
      <xdr:colOff>962026</xdr:colOff>
      <xdr:row>20</xdr:row>
      <xdr:rowOff>188603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90826" y="4410075"/>
          <a:ext cx="2743200" cy="24365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761999</xdr:colOff>
      <xdr:row>14</xdr:row>
      <xdr:rowOff>321682</xdr:rowOff>
    </xdr:from>
    <xdr:to>
      <xdr:col>11</xdr:col>
      <xdr:colOff>397801</xdr:colOff>
      <xdr:row>18</xdr:row>
      <xdr:rowOff>304800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53599" y="4979407"/>
          <a:ext cx="978827" cy="13166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114300</xdr:colOff>
      <xdr:row>6</xdr:row>
      <xdr:rowOff>53553</xdr:rowOff>
    </xdr:from>
    <xdr:to>
      <xdr:col>11</xdr:col>
      <xdr:colOff>413175</xdr:colOff>
      <xdr:row>9</xdr:row>
      <xdr:rowOff>265761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5400000">
          <a:off x="9320683" y="1829495"/>
          <a:ext cx="1212333" cy="1641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241034</xdr:colOff>
      <xdr:row>10</xdr:row>
      <xdr:rowOff>6616</xdr:rowOff>
    </xdr:from>
    <xdr:to>
      <xdr:col>11</xdr:col>
      <xdr:colOff>126041</xdr:colOff>
      <xdr:row>13</xdr:row>
      <xdr:rowOff>238124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16200000">
          <a:off x="8816496" y="2918304"/>
          <a:ext cx="1231633" cy="20567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1019175</xdr:colOff>
      <xdr:row>13</xdr:row>
      <xdr:rowOff>257175</xdr:rowOff>
    </xdr:from>
    <xdr:to>
      <xdr:col>9</xdr:col>
      <xdr:colOff>598240</xdr:colOff>
      <xdr:row>20</xdr:row>
      <xdr:rowOff>142874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591175" y="4581525"/>
          <a:ext cx="3998665" cy="22193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N15" sqref="N15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5.87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31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  <c r="N1" s="4"/>
      <c r="O1" s="4"/>
      <c r="P1" s="4"/>
      <c r="Q1" s="4"/>
      <c r="R1" s="4"/>
    </row>
    <row r="2" spans="1:18">
      <c r="A2" s="34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4"/>
      <c r="N2" s="4"/>
      <c r="O2" s="4"/>
      <c r="P2" s="4"/>
      <c r="Q2" s="4"/>
      <c r="R2" s="4"/>
    </row>
    <row r="3" spans="1:18" ht="23.25" customHeight="1">
      <c r="A3" s="13"/>
      <c r="B3" s="13"/>
      <c r="C3" s="13"/>
      <c r="D3" s="5" t="s">
        <v>0</v>
      </c>
      <c r="E3" s="36">
        <v>45626</v>
      </c>
      <c r="F3" s="37"/>
      <c r="G3" s="38" t="s">
        <v>28</v>
      </c>
      <c r="H3" s="39"/>
      <c r="I3" s="39"/>
      <c r="J3" s="39"/>
      <c r="K3" s="39"/>
      <c r="L3" s="40"/>
      <c r="M3" s="4"/>
      <c r="N3" s="4"/>
      <c r="O3" s="4"/>
      <c r="P3" s="4"/>
      <c r="Q3" s="4"/>
      <c r="R3" s="4"/>
    </row>
    <row r="4" spans="1:18" ht="19.5" customHeight="1">
      <c r="A4" s="6"/>
      <c r="B4" s="13"/>
      <c r="C4" s="46" t="s">
        <v>1</v>
      </c>
      <c r="D4" s="46"/>
      <c r="E4" s="44" t="s">
        <v>45</v>
      </c>
      <c r="F4" s="45"/>
      <c r="G4" s="41"/>
      <c r="H4" s="42"/>
      <c r="I4" s="42"/>
      <c r="J4" s="42"/>
      <c r="K4" s="42"/>
      <c r="L4" s="43"/>
      <c r="M4" s="4"/>
      <c r="N4" s="4"/>
      <c r="O4" s="4"/>
      <c r="P4" s="4"/>
      <c r="Q4" s="4"/>
      <c r="R4" s="4"/>
    </row>
    <row r="5" spans="1:18" s="2" customFormat="1" ht="38.25">
      <c r="A5" s="7" t="s">
        <v>21</v>
      </c>
      <c r="B5" s="8" t="s">
        <v>17</v>
      </c>
      <c r="C5" s="8" t="s">
        <v>18</v>
      </c>
      <c r="D5" s="8" t="s">
        <v>19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4"/>
      <c r="N5" s="4"/>
      <c r="O5" s="4"/>
      <c r="P5" s="4"/>
      <c r="Q5" s="4"/>
      <c r="R5" s="4"/>
    </row>
    <row r="6" spans="1:18" s="2" customFormat="1" ht="23.25" customHeight="1">
      <c r="A6" s="9" t="s">
        <v>22</v>
      </c>
      <c r="B6" s="10" t="s">
        <v>20</v>
      </c>
      <c r="C6" s="11" t="s">
        <v>23</v>
      </c>
      <c r="D6" s="11" t="s">
        <v>24</v>
      </c>
      <c r="E6" s="12" t="s">
        <v>25</v>
      </c>
      <c r="F6" s="8" t="s">
        <v>10</v>
      </c>
      <c r="G6" s="8" t="s">
        <v>11</v>
      </c>
      <c r="H6" s="8" t="s">
        <v>12</v>
      </c>
      <c r="I6" s="24" t="s">
        <v>13</v>
      </c>
      <c r="J6" s="25" t="s">
        <v>14</v>
      </c>
      <c r="K6" s="25" t="s">
        <v>15</v>
      </c>
      <c r="L6" s="25" t="s">
        <v>16</v>
      </c>
      <c r="M6" s="4"/>
      <c r="N6" s="4"/>
      <c r="O6" s="4"/>
      <c r="P6" s="4"/>
      <c r="Q6" s="4"/>
      <c r="R6" s="4"/>
    </row>
    <row r="7" spans="1:18">
      <c r="A7" s="14" t="s">
        <v>30</v>
      </c>
      <c r="B7" s="14" t="s">
        <v>31</v>
      </c>
      <c r="C7" s="14" t="s">
        <v>32</v>
      </c>
      <c r="D7" s="14" t="s">
        <v>33</v>
      </c>
      <c r="E7" s="14" t="s">
        <v>29</v>
      </c>
      <c r="F7" s="15">
        <v>346</v>
      </c>
      <c r="G7" s="47">
        <v>20</v>
      </c>
      <c r="H7" s="22">
        <f>SUM(F7:G7)</f>
        <v>366</v>
      </c>
      <c r="I7" s="26"/>
      <c r="J7" s="27"/>
      <c r="K7" s="27"/>
      <c r="L7" s="28"/>
    </row>
    <row r="8" spans="1:18">
      <c r="A8" s="14" t="s">
        <v>30</v>
      </c>
      <c r="B8" s="14" t="s">
        <v>31</v>
      </c>
      <c r="C8" s="14" t="s">
        <v>32</v>
      </c>
      <c r="D8" s="14" t="s">
        <v>34</v>
      </c>
      <c r="E8" s="14" t="s">
        <v>35</v>
      </c>
      <c r="F8" s="15">
        <v>2408</v>
      </c>
      <c r="G8" s="47">
        <v>30</v>
      </c>
      <c r="H8" s="22">
        <f t="shared" ref="H8:H13" si="0">SUM(F8:G8)</f>
        <v>2438</v>
      </c>
      <c r="I8" s="29"/>
      <c r="J8" s="21"/>
      <c r="K8" s="21"/>
      <c r="L8" s="30"/>
    </row>
    <row r="9" spans="1:18">
      <c r="A9" s="14" t="s">
        <v>30</v>
      </c>
      <c r="B9" s="14" t="s">
        <v>31</v>
      </c>
      <c r="C9" s="14" t="s">
        <v>32</v>
      </c>
      <c r="D9" s="14" t="s">
        <v>36</v>
      </c>
      <c r="E9" s="14" t="s">
        <v>35</v>
      </c>
      <c r="F9" s="15">
        <v>288</v>
      </c>
      <c r="G9" s="48">
        <f t="shared" ref="G9:G10" si="1">F9*0.03</f>
        <v>8.64</v>
      </c>
      <c r="H9" s="23">
        <f t="shared" si="0"/>
        <v>296.64</v>
      </c>
      <c r="I9" s="29"/>
      <c r="J9" s="21"/>
      <c r="K9" s="21"/>
      <c r="L9" s="30"/>
    </row>
    <row r="10" spans="1:18">
      <c r="A10" s="14" t="s">
        <v>30</v>
      </c>
      <c r="B10" s="14" t="s">
        <v>31</v>
      </c>
      <c r="C10" s="14" t="s">
        <v>32</v>
      </c>
      <c r="D10" s="14" t="s">
        <v>37</v>
      </c>
      <c r="E10" s="14" t="s">
        <v>38</v>
      </c>
      <c r="F10" s="15">
        <v>337</v>
      </c>
      <c r="G10" s="48">
        <f t="shared" si="1"/>
        <v>10.11</v>
      </c>
      <c r="H10" s="23">
        <f t="shared" si="0"/>
        <v>347.11</v>
      </c>
      <c r="I10" s="29"/>
      <c r="J10" s="21"/>
      <c r="K10" s="21"/>
      <c r="L10" s="30"/>
    </row>
    <row r="11" spans="1:18">
      <c r="A11" s="14" t="s">
        <v>30</v>
      </c>
      <c r="B11" s="14" t="s">
        <v>31</v>
      </c>
      <c r="C11" s="14" t="s">
        <v>32</v>
      </c>
      <c r="D11" s="14" t="s">
        <v>39</v>
      </c>
      <c r="E11" s="14" t="s">
        <v>40</v>
      </c>
      <c r="F11" s="15">
        <v>2696</v>
      </c>
      <c r="G11" s="48">
        <v>30</v>
      </c>
      <c r="H11" s="23">
        <f t="shared" si="0"/>
        <v>2726</v>
      </c>
      <c r="I11" s="29"/>
      <c r="J11" s="21"/>
      <c r="K11" s="21"/>
      <c r="L11" s="30"/>
    </row>
    <row r="12" spans="1:18">
      <c r="A12" s="14" t="s">
        <v>30</v>
      </c>
      <c r="B12" s="14" t="s">
        <v>31</v>
      </c>
      <c r="C12" s="14" t="s">
        <v>32</v>
      </c>
      <c r="D12" s="14" t="s">
        <v>41</v>
      </c>
      <c r="E12" s="14" t="s">
        <v>42</v>
      </c>
      <c r="F12" s="15">
        <v>544</v>
      </c>
      <c r="G12" s="16">
        <v>10</v>
      </c>
      <c r="H12" s="16">
        <f t="shared" si="0"/>
        <v>554</v>
      </c>
      <c r="I12" s="20"/>
      <c r="J12" s="21"/>
      <c r="K12" s="21"/>
      <c r="L12" s="30"/>
    </row>
    <row r="13" spans="1:18">
      <c r="A13" s="14" t="s">
        <v>30</v>
      </c>
      <c r="B13" s="14" t="s">
        <v>31</v>
      </c>
      <c r="C13" s="14" t="s">
        <v>32</v>
      </c>
      <c r="D13" s="14" t="s">
        <v>43</v>
      </c>
      <c r="E13" s="14" t="s">
        <v>44</v>
      </c>
      <c r="F13" s="15">
        <v>2696</v>
      </c>
      <c r="G13" s="16">
        <v>30</v>
      </c>
      <c r="H13" s="16">
        <f t="shared" si="0"/>
        <v>2726</v>
      </c>
      <c r="I13" s="20"/>
      <c r="J13" s="21"/>
      <c r="K13" s="21"/>
      <c r="L13" s="21"/>
    </row>
    <row r="14" spans="1:18">
      <c r="A14" s="17"/>
      <c r="B14" s="17"/>
      <c r="C14" s="17"/>
      <c r="D14" s="17"/>
      <c r="E14" s="17"/>
      <c r="F14" s="18"/>
      <c r="G14" s="19"/>
      <c r="H14" s="19"/>
      <c r="I14" s="20"/>
      <c r="J14" s="21"/>
      <c r="K14" s="21"/>
      <c r="L14" s="21"/>
    </row>
    <row r="15" spans="1:18">
      <c r="A15" s="21"/>
      <c r="B15" s="21"/>
      <c r="C15" s="21"/>
      <c r="D15" s="21"/>
      <c r="E15" s="21"/>
      <c r="F15" s="21"/>
      <c r="G15" s="21"/>
      <c r="H15" s="21"/>
      <c r="I15" s="20"/>
      <c r="J15" s="21"/>
      <c r="K15" s="21"/>
      <c r="L15" s="21"/>
    </row>
    <row r="17" spans="4:8">
      <c r="H17"/>
    </row>
    <row r="25" spans="4:8">
      <c r="D25"/>
    </row>
  </sheetData>
  <mergeCells count="6">
    <mergeCell ref="A1:L1"/>
    <mergeCell ref="A2:L2"/>
    <mergeCell ref="E3:F3"/>
    <mergeCell ref="G3:L4"/>
    <mergeCell ref="E4:F4"/>
    <mergeCell ref="C4:D4"/>
  </mergeCells>
  <phoneticPr fontId="15" type="noConversion"/>
  <conditionalFormatting sqref="N7:N1048576">
    <cfRule type="containsText" dxfId="1" priority="1" operator="containsText" text=".95">
      <formula>NOT(ISERROR(SEARCH(".95",N7)))</formula>
    </cfRule>
    <cfRule type="beginsWith" dxfId="0" priority="2" operator="beginsWith" text=".95">
      <formula>LEFT(N7,3)=".95"</formula>
    </cfRule>
  </conditionalFormatting>
  <pageMargins left="0.15748031496062992" right="0.19685039370078741" top="0" bottom="0" header="0.19685039370078741" footer="0.19685039370078741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2024-11-30T05:10:46Z</cp:lastPrinted>
  <dcterms:created xsi:type="dcterms:W3CDTF">2017-02-25T05:34:00Z</dcterms:created>
  <dcterms:modified xsi:type="dcterms:W3CDTF">2024-11-30T05:10:59Z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