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<sst xmlns="http://schemas.openxmlformats.org/spreadsheetml/2006/main" count="51" uniqueCount="47">
  <si>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</si>
  <si>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</si>
  <si>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</si>
  <si>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小许13515044105   福建省晋江市金井镇草湖埔工业区鑫浪雅  晋江鑫浪雅服装织造有限公司 中通74100399848594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</si>
  <si>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</si>
  <si>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</si>
  <si>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</si>
  <si>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</si>
  <si>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</si>
  <si>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</si>
  <si>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</si>
  <si>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</si>
  <si>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</si>
  <si>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</si>
  <si>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</si>
  <si>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</si>
  <si>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</si>
  <si>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</si>
  <si>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</si>
  <si>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</si>
  <si>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</si>
  <si>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</si>
  <si>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</si>
  <si>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</si>
  <si>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</si>
  <si>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P24120004</t>
  </si>
  <si>
    <t xml:space="preserve">23_AULBW10794                                     </t>
  </si>
  <si>
    <t xml:space="preserve">S24120006 </t>
  </si>
  <si>
    <t xml:space="preserve">B6343AX                                                                                             </t>
  </si>
  <si>
    <t>26*16*11</t>
  </si>
  <si>
    <r>
      <t xml:space="preserve">23_AULBW10794 </t>
    </r>
    <r>
      <rPr>
        <b/>
        <sz val="11"/>
        <rFont val="宋体"/>
        <charset val="134"/>
      </rPr>
      <t>空白</t>
    </r>
    <r>
      <rPr>
        <b/>
        <sz val="11"/>
        <rFont val="Calibri"/>
        <charset val="134"/>
      </rPr>
      <t xml:space="preserve">                                    </t>
    </r>
  </si>
  <si>
    <t>总计</t>
  </si>
  <si>
    <t>颜色</t>
  </si>
  <si>
    <t>尺码</t>
  </si>
  <si>
    <t>生产数</t>
  </si>
  <si>
    <t>PO号</t>
  </si>
  <si>
    <t>款号</t>
  </si>
  <si>
    <t>BK81 - BLACK</t>
  </si>
  <si>
    <t>XS</t>
  </si>
  <si>
    <t>有价格</t>
  </si>
  <si>
    <r>
      <rPr>
        <b/>
        <sz val="11"/>
        <rFont val="Calibri"/>
        <charset val="134"/>
      </rPr>
      <t>1470391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1470401</t>
    </r>
  </si>
  <si>
    <t>B6343AX</t>
  </si>
  <si>
    <t>S</t>
  </si>
  <si>
    <t>M</t>
  </si>
  <si>
    <t>L</t>
  </si>
  <si>
    <t>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</si>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</sst>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I12" sqref="I1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45630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8" t="s">
        <v>11</v>
      </c>
      <c r="J6" s="4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9" t="s">
        <v>22</v>
      </c>
      <c r="J7" s="4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490</v>
      </c>
      <c r="F8" s="30"/>
      <c r="G8" s="30">
        <v>510</v>
      </c>
      <c r="H8" s="31">
        <v>1</v>
      </c>
      <c r="I8" s="30"/>
      <c r="J8" s="30">
        <v>1</v>
      </c>
      <c r="K8" s="27" t="s">
        <v>29</v>
      </c>
    </row>
    <row r="9" ht="15" spans="1:11">
      <c r="A9" s="30"/>
      <c r="B9" s="28" t="s">
        <v>30</v>
      </c>
      <c r="C9" s="29"/>
      <c r="D9" s="29"/>
      <c r="E9" s="30">
        <v>152</v>
      </c>
      <c r="F9" s="30"/>
      <c r="G9" s="30">
        <v>157</v>
      </c>
      <c r="H9" s="31"/>
      <c r="I9" s="30"/>
      <c r="J9" s="30"/>
      <c r="K9" s="30"/>
    </row>
    <row r="10" spans="1:11">
      <c r="A10" s="27" t="s">
        <v>31</v>
      </c>
      <c r="B10" s="30"/>
      <c r="C10" s="30"/>
      <c r="D10" s="30"/>
      <c r="E10" s="30">
        <f>SUM(E8:E9)</f>
        <v>642</v>
      </c>
      <c r="F10" s="30"/>
      <c r="G10" s="30">
        <f>SUM(G8:G9)</f>
        <v>667</v>
      </c>
      <c r="H10" s="31">
        <f>SUM(H8:H9)</f>
        <v>1</v>
      </c>
      <c r="I10" s="30"/>
      <c r="J10" s="30">
        <f>SUM(J8:J9)</f>
        <v>1</v>
      </c>
      <c r="K10" s="30"/>
    </row>
    <row r="13" spans="1:7">
      <c r="A13" s="32" t="s">
        <v>32</v>
      </c>
      <c r="B13" s="32" t="s">
        <v>33</v>
      </c>
      <c r="C13" s="33" t="s">
        <v>18</v>
      </c>
      <c r="D13" s="33" t="s">
        <v>34</v>
      </c>
      <c r="E13" s="32"/>
      <c r="F13" s="32" t="s">
        <v>35</v>
      </c>
      <c r="G13" s="32" t="s">
        <v>36</v>
      </c>
    </row>
    <row r="14" ht="15" spans="1:7">
      <c r="A14" s="34" t="s">
        <v>37</v>
      </c>
      <c r="B14" s="35" t="s">
        <v>38</v>
      </c>
      <c r="C14" s="33">
        <v>65</v>
      </c>
      <c r="D14" s="33">
        <f t="shared" ref="D14:D18" si="0">C14*1.03+1</f>
        <v>67.95</v>
      </c>
      <c r="E14" s="36" t="s">
        <v>39</v>
      </c>
      <c r="F14" s="37" t="s">
        <v>40</v>
      </c>
      <c r="G14" s="38" t="s">
        <v>41</v>
      </c>
    </row>
    <row r="15" ht="15" spans="1:7">
      <c r="A15" s="39"/>
      <c r="B15" s="35" t="s">
        <v>42</v>
      </c>
      <c r="C15" s="33">
        <v>120</v>
      </c>
      <c r="D15" s="33">
        <f t="shared" si="0"/>
        <v>124.6</v>
      </c>
      <c r="E15" s="40"/>
      <c r="F15" s="41"/>
      <c r="G15" s="42"/>
    </row>
    <row r="16" ht="15" spans="1:7">
      <c r="A16" s="39"/>
      <c r="B16" s="35" t="s">
        <v>43</v>
      </c>
      <c r="C16" s="33">
        <v>120</v>
      </c>
      <c r="D16" s="33">
        <f t="shared" si="0"/>
        <v>124.6</v>
      </c>
      <c r="E16" s="40"/>
      <c r="F16" s="41"/>
      <c r="G16" s="42"/>
    </row>
    <row r="17" ht="15" spans="1:7">
      <c r="A17" s="39"/>
      <c r="B17" s="35" t="s">
        <v>44</v>
      </c>
      <c r="C17" s="33">
        <v>120</v>
      </c>
      <c r="D17" s="33">
        <f t="shared" si="0"/>
        <v>124.6</v>
      </c>
      <c r="E17" s="40"/>
      <c r="F17" s="41"/>
      <c r="G17" s="42"/>
    </row>
    <row r="18" ht="15" spans="1:7">
      <c r="A18" s="43"/>
      <c r="B18" s="35" t="s">
        <v>45</v>
      </c>
      <c r="C18" s="33">
        <v>65</v>
      </c>
      <c r="D18" s="33">
        <f t="shared" si="0"/>
        <v>67.95</v>
      </c>
      <c r="E18" s="44"/>
      <c r="F18" s="45"/>
      <c r="G18" s="46"/>
    </row>
    <row r="19" spans="1:7">
      <c r="A19" s="32" t="s">
        <v>31</v>
      </c>
      <c r="B19" s="32"/>
      <c r="C19" s="33">
        <f>SUM(C14:C18)</f>
        <v>490</v>
      </c>
      <c r="D19" s="33">
        <f>SUM(D14:D18)</f>
        <v>509.7</v>
      </c>
      <c r="E19" s="32"/>
      <c r="F19" s="32"/>
      <c r="G19" s="32"/>
    </row>
    <row r="20" spans="3:4">
      <c r="C20" s="47"/>
      <c r="D20" s="47"/>
    </row>
    <row r="21" spans="3:4">
      <c r="C21" s="47"/>
      <c r="D21" s="47"/>
    </row>
    <row r="22" ht="15" spans="1:7">
      <c r="A22" s="32" t="s">
        <v>46</v>
      </c>
      <c r="B22" s="32"/>
      <c r="C22" s="33">
        <v>152</v>
      </c>
      <c r="D22" s="33">
        <f>C22*1.03</f>
        <v>156.56</v>
      </c>
      <c r="E22" s="32"/>
      <c r="F22" s="35">
        <v>1470397</v>
      </c>
      <c r="G22" s="32" t="s">
        <v>41</v>
      </c>
    </row>
  </sheetData>
  <mergeCells count="15">
    <mergeCell ref="A1:K1"/>
    <mergeCell ref="A2:D2"/>
    <mergeCell ref="E2:K2"/>
    <mergeCell ref="A8:A9"/>
    <mergeCell ref="A14:A18"/>
    <mergeCell ref="C8:C9"/>
    <mergeCell ref="D8:D9"/>
    <mergeCell ref="E14:E18"/>
    <mergeCell ref="F14:F18"/>
    <mergeCell ref="G14:G18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2024-12-04T08:03:19Z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8813178625B24ABD943AA6862E5F809A_13</vt:lpwstr>
  </property>
</Properties>
</file>