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<sst xmlns="http://schemas.openxmlformats.org/spreadsheetml/2006/main" count="51" uniqueCount="44">
  <si>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</si>
  <si>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</si>
  <si>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</si>
  <si>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联系人:华立马18556758129中通74100496870418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</si>
  <si>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</si>
  <si>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</si>
  <si>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</si>
  <si>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</si>
  <si>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</si>
  <si>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</si>
  <si>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</si>
  <si>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</si>
  <si>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</si>
  <si>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</si>
  <si>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</si>
  <si>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</si>
  <si>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</si>
  <si>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</si>
  <si>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</si>
  <si>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</si>
  <si>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</si>
  <si>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</si>
  <si>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</si>
  <si>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</si>
  <si>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</si>
  <si>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P24110383</t>
  </si>
  <si>
    <t xml:space="preserve">21 AULTH09845                                     </t>
  </si>
  <si>
    <t>S24110231</t>
  </si>
  <si>
    <t xml:space="preserve">E5363AX                                                                                             </t>
  </si>
  <si>
    <t>31*23*23</t>
  </si>
  <si>
    <t xml:space="preserve">21_AULBM09997                                     </t>
  </si>
  <si>
    <t>45*33*16</t>
  </si>
  <si>
    <t>总计</t>
  </si>
  <si>
    <t>颜色</t>
  </si>
  <si>
    <t>尺码</t>
  </si>
  <si>
    <t>生产数</t>
  </si>
  <si>
    <t>PO号</t>
  </si>
  <si>
    <t>款号</t>
  </si>
  <si>
    <t>BG220 - BEIGE</t>
  </si>
  <si>
    <t>有价格</t>
  </si>
  <si>
    <t>1521157/1521159/1521160/1521251/1521252/1521254</t>
  </si>
  <si>
    <t>E5363AX</t>
  </si>
  <si>
    <t>GR259 - LT.GREY</t>
  </si>
  <si>
    <t>KH398 - HAKİ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</si>
</sst>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selection activeCell="K15" sqref="A1:K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9" t="s">
        <v>11</v>
      </c>
      <c r="J6" s="4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0" t="s">
        <v>22</v>
      </c>
      <c r="J7" s="5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4128</v>
      </c>
      <c r="F8" s="26"/>
      <c r="G8" s="26">
        <v>4270</v>
      </c>
      <c r="H8" s="26">
        <v>1</v>
      </c>
      <c r="I8" s="26"/>
      <c r="J8" s="26">
        <v>5</v>
      </c>
      <c r="K8" s="26" t="s">
        <v>29</v>
      </c>
    </row>
    <row r="9" ht="15" spans="1:11">
      <c r="A9" s="27"/>
      <c r="B9" s="28" t="s">
        <v>30</v>
      </c>
      <c r="C9" s="29"/>
      <c r="D9" s="30">
        <v>30</v>
      </c>
      <c r="E9" s="31">
        <v>456</v>
      </c>
      <c r="F9" s="26"/>
      <c r="G9" s="26">
        <v>465</v>
      </c>
      <c r="H9" s="23">
        <v>2</v>
      </c>
      <c r="I9" s="26"/>
      <c r="J9" s="23">
        <v>9.3</v>
      </c>
      <c r="K9" s="23" t="s">
        <v>31</v>
      </c>
    </row>
    <row r="10" ht="15" spans="1:11">
      <c r="A10" s="27"/>
      <c r="B10" s="32"/>
      <c r="C10" s="29"/>
      <c r="D10" s="30">
        <v>32</v>
      </c>
      <c r="E10" s="31">
        <v>912</v>
      </c>
      <c r="F10" s="26"/>
      <c r="G10" s="26">
        <v>930</v>
      </c>
      <c r="H10" s="27"/>
      <c r="I10" s="26"/>
      <c r="J10" s="27"/>
      <c r="K10" s="27"/>
    </row>
    <row r="11" ht="15" spans="1:11">
      <c r="A11" s="27"/>
      <c r="B11" s="32"/>
      <c r="C11" s="29"/>
      <c r="D11" s="30">
        <v>34</v>
      </c>
      <c r="E11" s="31">
        <v>1368</v>
      </c>
      <c r="F11" s="26"/>
      <c r="G11" s="26">
        <v>1395</v>
      </c>
      <c r="H11" s="27"/>
      <c r="I11" s="26"/>
      <c r="J11" s="27"/>
      <c r="K11" s="27"/>
    </row>
    <row r="12" ht="15" spans="1:11">
      <c r="A12" s="27"/>
      <c r="B12" s="32"/>
      <c r="C12" s="29"/>
      <c r="D12" s="30">
        <v>36</v>
      </c>
      <c r="E12" s="31">
        <v>1368</v>
      </c>
      <c r="F12" s="26"/>
      <c r="G12" s="26">
        <v>1395</v>
      </c>
      <c r="H12" s="27"/>
      <c r="I12" s="26"/>
      <c r="J12" s="27"/>
      <c r="K12" s="27"/>
    </row>
    <row r="13" ht="15" spans="1:11">
      <c r="A13" s="27"/>
      <c r="B13" s="32"/>
      <c r="C13" s="29"/>
      <c r="D13" s="30">
        <v>38</v>
      </c>
      <c r="E13" s="31">
        <v>912</v>
      </c>
      <c r="F13" s="26"/>
      <c r="G13" s="26">
        <v>930</v>
      </c>
      <c r="H13" s="27"/>
      <c r="I13" s="26"/>
      <c r="J13" s="27"/>
      <c r="K13" s="27"/>
    </row>
    <row r="14" ht="15" spans="1:11">
      <c r="A14" s="33"/>
      <c r="B14" s="34"/>
      <c r="C14" s="35"/>
      <c r="D14" s="30">
        <v>40</v>
      </c>
      <c r="E14" s="31">
        <v>456</v>
      </c>
      <c r="F14" s="26"/>
      <c r="G14" s="26">
        <v>465</v>
      </c>
      <c r="H14" s="33"/>
      <c r="I14" s="26"/>
      <c r="J14" s="33"/>
      <c r="K14" s="33"/>
    </row>
    <row r="15" spans="1:11">
      <c r="A15" s="26" t="s">
        <v>32</v>
      </c>
      <c r="B15" s="26"/>
      <c r="C15" s="26"/>
      <c r="D15" s="26"/>
      <c r="E15" s="36">
        <f>SUM(E8:E14)</f>
        <v>9600</v>
      </c>
      <c r="F15" s="36"/>
      <c r="G15" s="36">
        <f>SUM(G8:G14)</f>
        <v>9850</v>
      </c>
      <c r="H15" s="36">
        <v>2</v>
      </c>
      <c r="I15" s="36"/>
      <c r="J15" s="36">
        <f>SUM(J8:J14)</f>
        <v>14.3</v>
      </c>
      <c r="K15" s="26"/>
    </row>
    <row r="18" spans="1:7">
      <c r="A18" s="26" t="s">
        <v>33</v>
      </c>
      <c r="B18" s="26" t="s">
        <v>34</v>
      </c>
      <c r="C18" s="37" t="s">
        <v>18</v>
      </c>
      <c r="D18" s="38" t="s">
        <v>35</v>
      </c>
      <c r="E18" s="26"/>
      <c r="F18" s="26" t="s">
        <v>36</v>
      </c>
      <c r="G18" s="26" t="s">
        <v>37</v>
      </c>
    </row>
    <row r="19" ht="15" spans="1:7">
      <c r="A19" s="39" t="s">
        <v>38</v>
      </c>
      <c r="B19" s="40">
        <v>30</v>
      </c>
      <c r="C19" s="37">
        <v>130</v>
      </c>
      <c r="D19" s="38">
        <f t="shared" ref="D19:D36" si="0">C19*1.03+1</f>
        <v>134.9</v>
      </c>
      <c r="E19" s="41" t="s">
        <v>39</v>
      </c>
      <c r="F19" s="42" t="s">
        <v>40</v>
      </c>
      <c r="G19" s="39" t="s">
        <v>41</v>
      </c>
    </row>
    <row r="20" ht="15" spans="1:7">
      <c r="A20" s="43"/>
      <c r="B20" s="40">
        <v>32</v>
      </c>
      <c r="C20" s="37">
        <v>260</v>
      </c>
      <c r="D20" s="38">
        <f t="shared" si="0"/>
        <v>268.8</v>
      </c>
      <c r="E20" s="44"/>
      <c r="F20" s="45"/>
      <c r="G20" s="43"/>
    </row>
    <row r="21" ht="15" spans="1:7">
      <c r="A21" s="43"/>
      <c r="B21" s="40">
        <v>34</v>
      </c>
      <c r="C21" s="37">
        <v>390</v>
      </c>
      <c r="D21" s="38">
        <f t="shared" si="0"/>
        <v>402.7</v>
      </c>
      <c r="E21" s="44"/>
      <c r="F21" s="45"/>
      <c r="G21" s="43"/>
    </row>
    <row r="22" ht="15" spans="1:7">
      <c r="A22" s="43"/>
      <c r="B22" s="40">
        <v>36</v>
      </c>
      <c r="C22" s="37">
        <v>390</v>
      </c>
      <c r="D22" s="38">
        <f t="shared" si="0"/>
        <v>402.7</v>
      </c>
      <c r="E22" s="44"/>
      <c r="F22" s="45"/>
      <c r="G22" s="43"/>
    </row>
    <row r="23" ht="15" spans="1:7">
      <c r="A23" s="43"/>
      <c r="B23" s="40">
        <v>38</v>
      </c>
      <c r="C23" s="37">
        <v>260</v>
      </c>
      <c r="D23" s="38">
        <f t="shared" si="0"/>
        <v>268.8</v>
      </c>
      <c r="E23" s="44"/>
      <c r="F23" s="45"/>
      <c r="G23" s="43"/>
    </row>
    <row r="24" ht="15" spans="1:7">
      <c r="A24" s="46"/>
      <c r="B24" s="40">
        <v>40</v>
      </c>
      <c r="C24" s="37">
        <v>130</v>
      </c>
      <c r="D24" s="38">
        <f t="shared" si="0"/>
        <v>134.9</v>
      </c>
      <c r="E24" s="47"/>
      <c r="F24" s="48"/>
      <c r="G24" s="43"/>
    </row>
    <row r="25" ht="15" spans="1:7">
      <c r="A25" s="39" t="s">
        <v>42</v>
      </c>
      <c r="B25" s="40">
        <v>30</v>
      </c>
      <c r="C25" s="37">
        <v>96</v>
      </c>
      <c r="D25" s="38">
        <f t="shared" si="0"/>
        <v>99.88</v>
      </c>
      <c r="E25" s="41" t="s">
        <v>39</v>
      </c>
      <c r="F25" s="42" t="s">
        <v>40</v>
      </c>
      <c r="G25" s="43"/>
    </row>
    <row r="26" ht="15" spans="1:7">
      <c r="A26" s="43"/>
      <c r="B26" s="40">
        <v>32</v>
      </c>
      <c r="C26" s="37">
        <v>192</v>
      </c>
      <c r="D26" s="38">
        <f t="shared" si="0"/>
        <v>198.76</v>
      </c>
      <c r="E26" s="44"/>
      <c r="F26" s="45"/>
      <c r="G26" s="43"/>
    </row>
    <row r="27" ht="15" spans="1:7">
      <c r="A27" s="43"/>
      <c r="B27" s="40">
        <v>34</v>
      </c>
      <c r="C27" s="37">
        <v>288</v>
      </c>
      <c r="D27" s="38">
        <f t="shared" si="0"/>
        <v>297.64</v>
      </c>
      <c r="E27" s="44"/>
      <c r="F27" s="45"/>
      <c r="G27" s="43"/>
    </row>
    <row r="28" ht="15" spans="1:7">
      <c r="A28" s="43"/>
      <c r="B28" s="40">
        <v>36</v>
      </c>
      <c r="C28" s="37">
        <v>288</v>
      </c>
      <c r="D28" s="38">
        <f t="shared" si="0"/>
        <v>297.64</v>
      </c>
      <c r="E28" s="44"/>
      <c r="F28" s="45"/>
      <c r="G28" s="43"/>
    </row>
    <row r="29" ht="15" spans="1:7">
      <c r="A29" s="43"/>
      <c r="B29" s="40">
        <v>38</v>
      </c>
      <c r="C29" s="37">
        <v>192</v>
      </c>
      <c r="D29" s="38">
        <f t="shared" si="0"/>
        <v>198.76</v>
      </c>
      <c r="E29" s="44"/>
      <c r="F29" s="45"/>
      <c r="G29" s="43"/>
    </row>
    <row r="30" ht="15" spans="1:7">
      <c r="A30" s="46"/>
      <c r="B30" s="40">
        <v>40</v>
      </c>
      <c r="C30" s="37">
        <v>96</v>
      </c>
      <c r="D30" s="38">
        <f t="shared" si="0"/>
        <v>99.88</v>
      </c>
      <c r="E30" s="47"/>
      <c r="F30" s="48"/>
      <c r="G30" s="43"/>
    </row>
    <row r="31" ht="15" spans="1:7">
      <c r="A31" s="39" t="s">
        <v>43</v>
      </c>
      <c r="B31" s="40">
        <v>30</v>
      </c>
      <c r="C31" s="37">
        <v>118</v>
      </c>
      <c r="D31" s="38">
        <f t="shared" si="0"/>
        <v>122.54</v>
      </c>
      <c r="E31" s="41" t="s">
        <v>39</v>
      </c>
      <c r="F31" s="42" t="s">
        <v>40</v>
      </c>
      <c r="G31" s="43"/>
    </row>
    <row r="32" ht="15" spans="1:7">
      <c r="A32" s="43"/>
      <c r="B32" s="40">
        <v>32</v>
      </c>
      <c r="C32" s="37">
        <v>236</v>
      </c>
      <c r="D32" s="38">
        <f t="shared" si="0"/>
        <v>244.08</v>
      </c>
      <c r="E32" s="44"/>
      <c r="F32" s="45"/>
      <c r="G32" s="43"/>
    </row>
    <row r="33" ht="15" spans="1:7">
      <c r="A33" s="43"/>
      <c r="B33" s="40">
        <v>34</v>
      </c>
      <c r="C33" s="37">
        <v>354</v>
      </c>
      <c r="D33" s="38">
        <f t="shared" si="0"/>
        <v>365.62</v>
      </c>
      <c r="E33" s="44"/>
      <c r="F33" s="45"/>
      <c r="G33" s="43"/>
    </row>
    <row r="34" ht="15" spans="1:7">
      <c r="A34" s="43"/>
      <c r="B34" s="40">
        <v>36</v>
      </c>
      <c r="C34" s="37">
        <v>354</v>
      </c>
      <c r="D34" s="38">
        <f t="shared" si="0"/>
        <v>365.62</v>
      </c>
      <c r="E34" s="44"/>
      <c r="F34" s="45"/>
      <c r="G34" s="43"/>
    </row>
    <row r="35" ht="15" spans="1:7">
      <c r="A35" s="43"/>
      <c r="B35" s="40">
        <v>38</v>
      </c>
      <c r="C35" s="37">
        <v>236</v>
      </c>
      <c r="D35" s="38">
        <f t="shared" si="0"/>
        <v>244.08</v>
      </c>
      <c r="E35" s="44"/>
      <c r="F35" s="45"/>
      <c r="G35" s="43"/>
    </row>
    <row r="36" ht="15" spans="1:7">
      <c r="A36" s="46"/>
      <c r="B36" s="40">
        <v>40</v>
      </c>
      <c r="C36" s="37">
        <v>118</v>
      </c>
      <c r="D36" s="38">
        <f t="shared" si="0"/>
        <v>122.54</v>
      </c>
      <c r="E36" s="47"/>
      <c r="F36" s="48"/>
      <c r="G36" s="46"/>
    </row>
    <row r="37" spans="1:7">
      <c r="A37" s="26" t="s">
        <v>32</v>
      </c>
      <c r="B37" s="26"/>
      <c r="C37" s="37">
        <f>SUM(C19:C36)</f>
        <v>4128</v>
      </c>
      <c r="D37" s="38">
        <f>SUM(D19:D36)</f>
        <v>4269.84</v>
      </c>
      <c r="E37" s="26"/>
      <c r="F37" s="26"/>
      <c r="G37" s="26"/>
    </row>
  </sheetData>
  <mergeCells count="21">
    <mergeCell ref="A1:K1"/>
    <mergeCell ref="A2:D2"/>
    <mergeCell ref="E2:K2"/>
    <mergeCell ref="A8:A14"/>
    <mergeCell ref="A19:A24"/>
    <mergeCell ref="A25:A30"/>
    <mergeCell ref="A31:A36"/>
    <mergeCell ref="B9:B14"/>
    <mergeCell ref="C8:C14"/>
    <mergeCell ref="E19:E24"/>
    <mergeCell ref="E25:E30"/>
    <mergeCell ref="E31:E36"/>
    <mergeCell ref="F19:F24"/>
    <mergeCell ref="F25:F30"/>
    <mergeCell ref="F31:F36"/>
    <mergeCell ref="G19:G36"/>
    <mergeCell ref="H9:H14"/>
    <mergeCell ref="J9:J14"/>
    <mergeCell ref="K9:K14"/>
    <mergeCell ref="A3:D4"/>
    <mergeCell ref="E3:K4"/>
  </mergeCells>
  <pageMargins left="0.7" right="0.7" top="0.75" bottom="0.75" header="0.3" footer="0.3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2024-12-05T07:19:38Z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DFA1CC682B08451E908DDA6F5DB93C9A_13</vt:lpwstr>
  </property>
</Properties>
</file>