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<sst xmlns="http://schemas.openxmlformats.org/spreadsheetml/2006/main" count="159" uniqueCount="60">
  <si>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</si>
  <si>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</si>
  <si>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</si>
  <si>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河南省开封市祥符区科技大道南段 浩宇服装厂 颜宏光 13803787312中通74100496870419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</si>
  <si>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</si>
  <si>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</si>
  <si>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</si>
  <si>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</si>
  <si>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</si>
  <si>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</si>
  <si>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</si>
  <si>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</si>
  <si>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</si>
  <si>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</si>
  <si>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</si>
  <si>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</si>
  <si>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</si>
  <si>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</si>
  <si>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</si>
  <si>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</si>
  <si>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</si>
  <si>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</si>
  <si>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</si>
  <si>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</si>
  <si>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</si>
  <si>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P24110472</t>
  </si>
  <si>
    <t xml:space="preserve">21 AULTH09845                                     </t>
  </si>
  <si>
    <t xml:space="preserve">S24110286 </t>
  </si>
  <si>
    <t xml:space="preserve">E4233AX                                                                                             </t>
  </si>
  <si>
    <t>48*27.5*27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</si>
  <si>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</si>
  <si>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21 AULBM10015                                     </t>
  </si>
  <si>
    <t>45*33*20</t>
  </si>
  <si>
    <t xml:space="preserve">21 AULBM10114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</si>
  <si>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</si>
  <si>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</si>
  <si>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</si>
  <si>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</si>
  <si>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</si>
  <si>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</si>
  <si>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</si>
  <si>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BG737 - STONE</t>
  </si>
  <si>
    <t>S</t>
  </si>
  <si>
    <t>S-3XL</t>
  </si>
  <si>
    <t>无价格</t>
  </si>
  <si>
    <t>E4233AX</t>
  </si>
  <si>
    <t>M</t>
  </si>
  <si>
    <t>L</t>
  </si>
  <si>
    <t>XL</t>
  </si>
  <si>
    <t>XXL</t>
  </si>
  <si>
    <t>3XL</t>
  </si>
  <si>
    <t>有价格</t>
  </si>
  <si>
    <t>1483393.1483395.1483398</t>
  </si>
  <si>
    <t>S-XXL</t>
  </si>
  <si>
    <t>1483373.1483374.1483376.1483378.1483380.1483381.1483384.1483386.1483206.1483209</t>
  </si>
  <si>
    <t>XS</t>
  </si>
  <si>
    <t>XS-XXL</t>
  </si>
  <si>
    <t>BK81 - BLACK</t>
  </si>
  <si>
    <t>WT32 - OFF WHITE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</si>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</sst>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14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8"/>
  <sheetViews>
    <sheetView tabSelected="1" workbookViewId="0">
      <selection activeCell="K12" sqref="A1:K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8.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45632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6" t="s">
        <v>11</v>
      </c>
      <c r="J6" s="4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7" t="s">
        <v>22</v>
      </c>
      <c r="J7" s="47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11494</v>
      </c>
      <c r="F8" s="26"/>
      <c r="G8" s="26">
        <v>11908</v>
      </c>
      <c r="H8" s="26">
        <v>1</v>
      </c>
      <c r="I8" s="26"/>
      <c r="J8" s="26">
        <v>14.5</v>
      </c>
      <c r="K8" s="26" t="s">
        <v>29</v>
      </c>
    </row>
    <row r="9" ht="15" spans="1:11">
      <c r="A9" s="27"/>
      <c r="B9" s="24" t="s">
        <v>30</v>
      </c>
      <c r="C9" s="28"/>
      <c r="D9" s="28"/>
      <c r="E9" s="26">
        <v>1319</v>
      </c>
      <c r="F9" s="26"/>
      <c r="G9" s="26">
        <v>1360</v>
      </c>
      <c r="H9" s="26"/>
      <c r="I9" s="26"/>
      <c r="J9" s="26"/>
      <c r="K9" s="26"/>
    </row>
    <row r="10" ht="15" spans="1:11">
      <c r="A10" s="27"/>
      <c r="B10" s="29" t="s">
        <v>31</v>
      </c>
      <c r="C10" s="28"/>
      <c r="D10" s="28"/>
      <c r="E10" s="29">
        <v>12814</v>
      </c>
      <c r="F10" s="26"/>
      <c r="G10" s="26">
        <v>13200</v>
      </c>
      <c r="H10" s="23">
        <v>2</v>
      </c>
      <c r="I10" s="26"/>
      <c r="J10" s="23">
        <v>16.1</v>
      </c>
      <c r="K10" s="23" t="s">
        <v>32</v>
      </c>
    </row>
    <row r="11" ht="15" spans="1:11">
      <c r="A11" s="30"/>
      <c r="B11" s="29" t="s">
        <v>33</v>
      </c>
      <c r="C11" s="31"/>
      <c r="D11" s="31"/>
      <c r="E11" s="29">
        <v>12814</v>
      </c>
      <c r="F11" s="26"/>
      <c r="G11" s="26">
        <v>13200</v>
      </c>
      <c r="H11" s="30"/>
      <c r="I11" s="26"/>
      <c r="J11" s="30"/>
      <c r="K11" s="30"/>
    </row>
    <row r="12" spans="1:11">
      <c r="A12" s="26" t="s">
        <v>34</v>
      </c>
      <c r="B12" s="26"/>
      <c r="C12" s="26"/>
      <c r="D12" s="26"/>
      <c r="E12" s="32">
        <f>SUM(E8:E11)</f>
        <v>38441</v>
      </c>
      <c r="F12" s="32"/>
      <c r="G12" s="32">
        <f>SUM(G8:G11)</f>
        <v>39668</v>
      </c>
      <c r="H12" s="32">
        <v>2</v>
      </c>
      <c r="I12" s="32"/>
      <c r="J12" s="32">
        <f>SUM(J8:J11)</f>
        <v>30.6</v>
      </c>
      <c r="K12" s="26"/>
    </row>
    <row r="15" spans="1:8">
      <c r="A15" s="33" t="s">
        <v>35</v>
      </c>
      <c r="B15" s="33" t="s">
        <v>36</v>
      </c>
      <c r="C15" s="34" t="s">
        <v>18</v>
      </c>
      <c r="D15" s="35" t="s">
        <v>37</v>
      </c>
      <c r="E15" s="33" t="s">
        <v>38</v>
      </c>
      <c r="F15" s="33"/>
      <c r="G15" s="33" t="s">
        <v>39</v>
      </c>
      <c r="H15" s="33" t="s">
        <v>40</v>
      </c>
    </row>
    <row r="16" ht="15" spans="1:8">
      <c r="A16" s="36" t="s">
        <v>41</v>
      </c>
      <c r="B16" s="37" t="s">
        <v>42</v>
      </c>
      <c r="C16" s="34">
        <v>12.3</v>
      </c>
      <c r="D16" s="35">
        <f t="shared" ref="D16:D79" si="0">C16*1.03+1</f>
        <v>13.669</v>
      </c>
      <c r="E16" s="36" t="s">
        <v>43</v>
      </c>
      <c r="F16" s="38" t="s">
        <v>44</v>
      </c>
      <c r="G16" s="39">
        <v>1483390</v>
      </c>
      <c r="H16" s="36" t="s">
        <v>45</v>
      </c>
    </row>
    <row r="17" ht="15" spans="1:8">
      <c r="A17" s="40"/>
      <c r="B17" s="37" t="s">
        <v>46</v>
      </c>
      <c r="C17" s="34">
        <v>28.7</v>
      </c>
      <c r="D17" s="35">
        <f t="shared" si="0"/>
        <v>30.561</v>
      </c>
      <c r="E17" s="40"/>
      <c r="F17" s="41"/>
      <c r="G17" s="42"/>
      <c r="H17" s="40"/>
    </row>
    <row r="18" ht="15" spans="1:8">
      <c r="A18" s="40"/>
      <c r="B18" s="37" t="s">
        <v>47</v>
      </c>
      <c r="C18" s="34">
        <v>28.7</v>
      </c>
      <c r="D18" s="35">
        <f t="shared" si="0"/>
        <v>30.561</v>
      </c>
      <c r="E18" s="40"/>
      <c r="F18" s="41"/>
      <c r="G18" s="42"/>
      <c r="H18" s="40"/>
    </row>
    <row r="19" ht="15" spans="1:8">
      <c r="A19" s="40"/>
      <c r="B19" s="37" t="s">
        <v>48</v>
      </c>
      <c r="C19" s="34">
        <v>18.45</v>
      </c>
      <c r="D19" s="35">
        <f t="shared" si="0"/>
        <v>20.0035</v>
      </c>
      <c r="E19" s="40"/>
      <c r="F19" s="41"/>
      <c r="G19" s="42"/>
      <c r="H19" s="40"/>
    </row>
    <row r="20" ht="15" spans="1:8">
      <c r="A20" s="40"/>
      <c r="B20" s="37" t="s">
        <v>49</v>
      </c>
      <c r="C20" s="34">
        <v>10.25</v>
      </c>
      <c r="D20" s="35">
        <f t="shared" si="0"/>
        <v>11.5575</v>
      </c>
      <c r="E20" s="40"/>
      <c r="F20" s="41"/>
      <c r="G20" s="42"/>
      <c r="H20" s="40"/>
    </row>
    <row r="21" ht="15" spans="1:8">
      <c r="A21" s="43"/>
      <c r="B21" s="37" t="s">
        <v>50</v>
      </c>
      <c r="C21" s="34">
        <v>4.1</v>
      </c>
      <c r="D21" s="35">
        <f t="shared" si="0"/>
        <v>5.223</v>
      </c>
      <c r="E21" s="43"/>
      <c r="F21" s="44"/>
      <c r="G21" s="45"/>
      <c r="H21" s="40"/>
    </row>
    <row r="22" ht="15" spans="1:8">
      <c r="A22" s="36" t="s">
        <v>41</v>
      </c>
      <c r="B22" s="37" t="s">
        <v>42</v>
      </c>
      <c r="C22" s="34">
        <v>36.9</v>
      </c>
      <c r="D22" s="35">
        <f t="shared" si="0"/>
        <v>39.007</v>
      </c>
      <c r="E22" s="36" t="s">
        <v>43</v>
      </c>
      <c r="F22" s="38" t="s">
        <v>51</v>
      </c>
      <c r="G22" s="36" t="s">
        <v>52</v>
      </c>
      <c r="H22" s="40"/>
    </row>
    <row r="23" ht="15" spans="1:8">
      <c r="A23" s="40"/>
      <c r="B23" s="37" t="s">
        <v>46</v>
      </c>
      <c r="C23" s="34">
        <v>55.35</v>
      </c>
      <c r="D23" s="35">
        <f t="shared" si="0"/>
        <v>58.0105</v>
      </c>
      <c r="E23" s="40"/>
      <c r="F23" s="41"/>
      <c r="G23" s="40"/>
      <c r="H23" s="40"/>
    </row>
    <row r="24" ht="15" spans="1:8">
      <c r="A24" s="40"/>
      <c r="B24" s="37" t="s">
        <v>47</v>
      </c>
      <c r="C24" s="34">
        <v>55.35</v>
      </c>
      <c r="D24" s="35">
        <f t="shared" si="0"/>
        <v>58.0105</v>
      </c>
      <c r="E24" s="40"/>
      <c r="F24" s="41"/>
      <c r="G24" s="40"/>
      <c r="H24" s="40"/>
    </row>
    <row r="25" ht="15" spans="1:8">
      <c r="A25" s="40"/>
      <c r="B25" s="37" t="s">
        <v>48</v>
      </c>
      <c r="C25" s="34">
        <v>36.9</v>
      </c>
      <c r="D25" s="35">
        <f t="shared" si="0"/>
        <v>39.007</v>
      </c>
      <c r="E25" s="40"/>
      <c r="F25" s="41"/>
      <c r="G25" s="40"/>
      <c r="H25" s="40"/>
    </row>
    <row r="26" ht="15" spans="1:8">
      <c r="A26" s="40"/>
      <c r="B26" s="37" t="s">
        <v>49</v>
      </c>
      <c r="C26" s="34">
        <v>18.45</v>
      </c>
      <c r="D26" s="35">
        <f t="shared" si="0"/>
        <v>20.0035</v>
      </c>
      <c r="E26" s="40"/>
      <c r="F26" s="41"/>
      <c r="G26" s="40"/>
      <c r="H26" s="40"/>
    </row>
    <row r="27" ht="15" spans="1:8">
      <c r="A27" s="43"/>
      <c r="B27" s="37" t="s">
        <v>50</v>
      </c>
      <c r="C27" s="34">
        <v>18.45</v>
      </c>
      <c r="D27" s="35">
        <f t="shared" si="0"/>
        <v>20.0035</v>
      </c>
      <c r="E27" s="43"/>
      <c r="F27" s="44"/>
      <c r="G27" s="43"/>
      <c r="H27" s="40"/>
    </row>
    <row r="28" ht="15" spans="1:8">
      <c r="A28" s="36" t="s">
        <v>41</v>
      </c>
      <c r="B28" s="37" t="s">
        <v>42</v>
      </c>
      <c r="C28" s="34">
        <v>549.4</v>
      </c>
      <c r="D28" s="35">
        <f t="shared" si="0"/>
        <v>566.882</v>
      </c>
      <c r="E28" s="36" t="s">
        <v>53</v>
      </c>
      <c r="F28" s="38" t="s">
        <v>51</v>
      </c>
      <c r="G28" s="36" t="s">
        <v>54</v>
      </c>
      <c r="H28" s="40"/>
    </row>
    <row r="29" ht="15" spans="1:8">
      <c r="A29" s="40"/>
      <c r="B29" s="37" t="s">
        <v>46</v>
      </c>
      <c r="C29" s="34">
        <v>824.1</v>
      </c>
      <c r="D29" s="35">
        <f t="shared" si="0"/>
        <v>849.823</v>
      </c>
      <c r="E29" s="40"/>
      <c r="F29" s="41"/>
      <c r="G29" s="40"/>
      <c r="H29" s="40"/>
    </row>
    <row r="30" ht="15" spans="1:8">
      <c r="A30" s="40"/>
      <c r="B30" s="37" t="s">
        <v>47</v>
      </c>
      <c r="C30" s="34">
        <v>824.1</v>
      </c>
      <c r="D30" s="35">
        <f t="shared" si="0"/>
        <v>849.823</v>
      </c>
      <c r="E30" s="40"/>
      <c r="F30" s="41"/>
      <c r="G30" s="40"/>
      <c r="H30" s="40"/>
    </row>
    <row r="31" ht="15" spans="1:8">
      <c r="A31" s="40"/>
      <c r="B31" s="37" t="s">
        <v>48</v>
      </c>
      <c r="C31" s="34">
        <v>549.4</v>
      </c>
      <c r="D31" s="35">
        <f t="shared" si="0"/>
        <v>566.882</v>
      </c>
      <c r="E31" s="40"/>
      <c r="F31" s="41"/>
      <c r="G31" s="40"/>
      <c r="H31" s="40"/>
    </row>
    <row r="32" ht="15" spans="1:8">
      <c r="A32" s="40"/>
      <c r="B32" s="37" t="s">
        <v>49</v>
      </c>
      <c r="C32" s="34">
        <v>274.7</v>
      </c>
      <c r="D32" s="35">
        <f t="shared" si="0"/>
        <v>283.941</v>
      </c>
      <c r="E32" s="40"/>
      <c r="F32" s="41"/>
      <c r="G32" s="40"/>
      <c r="H32" s="40"/>
    </row>
    <row r="33" ht="15" spans="1:8">
      <c r="A33" s="36" t="s">
        <v>41</v>
      </c>
      <c r="B33" s="37" t="s">
        <v>55</v>
      </c>
      <c r="C33" s="34">
        <v>76.875</v>
      </c>
      <c r="D33" s="35">
        <f t="shared" si="0"/>
        <v>80.18125</v>
      </c>
      <c r="E33" s="36" t="s">
        <v>56</v>
      </c>
      <c r="F33" s="38" t="s">
        <v>51</v>
      </c>
      <c r="G33" s="39">
        <v>1483207</v>
      </c>
      <c r="H33" s="40"/>
    </row>
    <row r="34" ht="15" spans="1:8">
      <c r="A34" s="40"/>
      <c r="B34" s="37" t="s">
        <v>42</v>
      </c>
      <c r="C34" s="34">
        <v>153.75</v>
      </c>
      <c r="D34" s="35">
        <f t="shared" si="0"/>
        <v>159.3625</v>
      </c>
      <c r="E34" s="40"/>
      <c r="F34" s="41"/>
      <c r="G34" s="42"/>
      <c r="H34" s="40"/>
    </row>
    <row r="35" ht="15" spans="1:8">
      <c r="A35" s="40"/>
      <c r="B35" s="37" t="s">
        <v>46</v>
      </c>
      <c r="C35" s="34">
        <v>230.625</v>
      </c>
      <c r="D35" s="35">
        <f t="shared" si="0"/>
        <v>238.54375</v>
      </c>
      <c r="E35" s="40"/>
      <c r="F35" s="41"/>
      <c r="G35" s="42"/>
      <c r="H35" s="40"/>
    </row>
    <row r="36" ht="15" spans="1:8">
      <c r="A36" s="40"/>
      <c r="B36" s="37" t="s">
        <v>47</v>
      </c>
      <c r="C36" s="34">
        <v>230.625</v>
      </c>
      <c r="D36" s="35">
        <f t="shared" si="0"/>
        <v>238.54375</v>
      </c>
      <c r="E36" s="40"/>
      <c r="F36" s="41"/>
      <c r="G36" s="42"/>
      <c r="H36" s="40"/>
    </row>
    <row r="37" ht="15" spans="1:8">
      <c r="A37" s="40"/>
      <c r="B37" s="37" t="s">
        <v>48</v>
      </c>
      <c r="C37" s="34">
        <v>153.75</v>
      </c>
      <c r="D37" s="35">
        <f t="shared" si="0"/>
        <v>159.3625</v>
      </c>
      <c r="E37" s="40"/>
      <c r="F37" s="41"/>
      <c r="G37" s="42"/>
      <c r="H37" s="40"/>
    </row>
    <row r="38" ht="15" spans="1:8">
      <c r="A38" s="40"/>
      <c r="B38" s="37" t="s">
        <v>49</v>
      </c>
      <c r="C38" s="34">
        <v>76.875</v>
      </c>
      <c r="D38" s="35">
        <f t="shared" si="0"/>
        <v>80.18125</v>
      </c>
      <c r="E38" s="40"/>
      <c r="F38" s="41"/>
      <c r="G38" s="42"/>
      <c r="H38" s="43"/>
    </row>
    <row r="39" ht="15" spans="1:8">
      <c r="A39" s="36" t="s">
        <v>57</v>
      </c>
      <c r="B39" s="37" t="s">
        <v>42</v>
      </c>
      <c r="C39" s="34">
        <v>4.1</v>
      </c>
      <c r="D39" s="35">
        <f t="shared" si="0"/>
        <v>5.223</v>
      </c>
      <c r="E39" s="36" t="s">
        <v>43</v>
      </c>
      <c r="F39" s="38" t="s">
        <v>44</v>
      </c>
      <c r="G39" s="39">
        <v>1483390</v>
      </c>
      <c r="H39" s="36" t="s">
        <v>45</v>
      </c>
    </row>
    <row r="40" ht="15" spans="1:8">
      <c r="A40" s="40"/>
      <c r="B40" s="37" t="s">
        <v>46</v>
      </c>
      <c r="C40" s="34">
        <v>12.3</v>
      </c>
      <c r="D40" s="35">
        <f t="shared" si="0"/>
        <v>13.669</v>
      </c>
      <c r="E40" s="40"/>
      <c r="F40" s="41"/>
      <c r="G40" s="42"/>
      <c r="H40" s="40"/>
    </row>
    <row r="41" ht="15" spans="1:8">
      <c r="A41" s="40"/>
      <c r="B41" s="37" t="s">
        <v>47</v>
      </c>
      <c r="C41" s="34">
        <v>12.3</v>
      </c>
      <c r="D41" s="35">
        <f t="shared" si="0"/>
        <v>13.669</v>
      </c>
      <c r="E41" s="40"/>
      <c r="F41" s="41"/>
      <c r="G41" s="42"/>
      <c r="H41" s="40"/>
    </row>
    <row r="42" ht="15" spans="1:8">
      <c r="A42" s="40"/>
      <c r="B42" s="37" t="s">
        <v>48</v>
      </c>
      <c r="C42" s="34">
        <v>8.2</v>
      </c>
      <c r="D42" s="35">
        <f t="shared" si="0"/>
        <v>9.446</v>
      </c>
      <c r="E42" s="40"/>
      <c r="F42" s="41"/>
      <c r="G42" s="42"/>
      <c r="H42" s="40"/>
    </row>
    <row r="43" ht="15" spans="1:8">
      <c r="A43" s="40"/>
      <c r="B43" s="37" t="s">
        <v>49</v>
      </c>
      <c r="C43" s="34">
        <v>6.15</v>
      </c>
      <c r="D43" s="35">
        <f t="shared" si="0"/>
        <v>7.3345</v>
      </c>
      <c r="E43" s="40"/>
      <c r="F43" s="41"/>
      <c r="G43" s="42"/>
      <c r="H43" s="40"/>
    </row>
    <row r="44" ht="15" spans="1:8">
      <c r="A44" s="43"/>
      <c r="B44" s="37" t="s">
        <v>50</v>
      </c>
      <c r="C44" s="34">
        <v>2.05</v>
      </c>
      <c r="D44" s="35">
        <f t="shared" si="0"/>
        <v>3.1115</v>
      </c>
      <c r="E44" s="43"/>
      <c r="F44" s="44"/>
      <c r="G44" s="45"/>
      <c r="H44" s="40"/>
    </row>
    <row r="45" ht="15" spans="1:8">
      <c r="A45" s="36" t="s">
        <v>57</v>
      </c>
      <c r="B45" s="37" t="s">
        <v>42</v>
      </c>
      <c r="C45" s="34">
        <v>24.6</v>
      </c>
      <c r="D45" s="35">
        <f t="shared" si="0"/>
        <v>26.338</v>
      </c>
      <c r="E45" s="36" t="s">
        <v>43</v>
      </c>
      <c r="F45" s="38" t="s">
        <v>51</v>
      </c>
      <c r="G45" s="36" t="s">
        <v>52</v>
      </c>
      <c r="H45" s="40"/>
    </row>
    <row r="46" ht="15" spans="1:8">
      <c r="A46" s="40"/>
      <c r="B46" s="37" t="s">
        <v>46</v>
      </c>
      <c r="C46" s="34">
        <v>36.9</v>
      </c>
      <c r="D46" s="35">
        <f t="shared" si="0"/>
        <v>39.007</v>
      </c>
      <c r="E46" s="40"/>
      <c r="F46" s="41"/>
      <c r="G46" s="40"/>
      <c r="H46" s="40"/>
    </row>
    <row r="47" ht="15" spans="1:8">
      <c r="A47" s="40"/>
      <c r="B47" s="37" t="s">
        <v>47</v>
      </c>
      <c r="C47" s="34">
        <v>36.9</v>
      </c>
      <c r="D47" s="35">
        <f t="shared" si="0"/>
        <v>39.007</v>
      </c>
      <c r="E47" s="40"/>
      <c r="F47" s="41"/>
      <c r="G47" s="40"/>
      <c r="H47" s="40"/>
    </row>
    <row r="48" ht="15" spans="1:8">
      <c r="A48" s="40"/>
      <c r="B48" s="37" t="s">
        <v>48</v>
      </c>
      <c r="C48" s="34">
        <v>24.6</v>
      </c>
      <c r="D48" s="35">
        <f t="shared" si="0"/>
        <v>26.338</v>
      </c>
      <c r="E48" s="40"/>
      <c r="F48" s="41"/>
      <c r="G48" s="40"/>
      <c r="H48" s="40"/>
    </row>
    <row r="49" ht="15" spans="1:8">
      <c r="A49" s="40"/>
      <c r="B49" s="37" t="s">
        <v>49</v>
      </c>
      <c r="C49" s="34">
        <v>12.3</v>
      </c>
      <c r="D49" s="35">
        <f t="shared" si="0"/>
        <v>13.669</v>
      </c>
      <c r="E49" s="40"/>
      <c r="F49" s="41"/>
      <c r="G49" s="40"/>
      <c r="H49" s="40"/>
    </row>
    <row r="50" ht="15" spans="1:8">
      <c r="A50" s="43"/>
      <c r="B50" s="37" t="s">
        <v>50</v>
      </c>
      <c r="C50" s="34">
        <v>12.3</v>
      </c>
      <c r="D50" s="35">
        <f t="shared" si="0"/>
        <v>13.669</v>
      </c>
      <c r="E50" s="43"/>
      <c r="F50" s="44"/>
      <c r="G50" s="43"/>
      <c r="H50" s="40"/>
    </row>
    <row r="51" ht="15" spans="1:8">
      <c r="A51" s="36" t="s">
        <v>57</v>
      </c>
      <c r="B51" s="37" t="s">
        <v>42</v>
      </c>
      <c r="C51" s="34">
        <v>440.75</v>
      </c>
      <c r="D51" s="35">
        <f t="shared" si="0"/>
        <v>454.9725</v>
      </c>
      <c r="E51" s="36" t="s">
        <v>53</v>
      </c>
      <c r="F51" s="38" t="s">
        <v>51</v>
      </c>
      <c r="G51" s="36" t="s">
        <v>54</v>
      </c>
      <c r="H51" s="40"/>
    </row>
    <row r="52" ht="15" spans="1:8">
      <c r="A52" s="40"/>
      <c r="B52" s="37" t="s">
        <v>46</v>
      </c>
      <c r="C52" s="34">
        <v>661.125</v>
      </c>
      <c r="D52" s="35">
        <f t="shared" si="0"/>
        <v>681.95875</v>
      </c>
      <c r="E52" s="40"/>
      <c r="F52" s="41"/>
      <c r="G52" s="40"/>
      <c r="H52" s="40"/>
    </row>
    <row r="53" ht="15" spans="1:8">
      <c r="A53" s="40"/>
      <c r="B53" s="37" t="s">
        <v>47</v>
      </c>
      <c r="C53" s="34">
        <v>661.125</v>
      </c>
      <c r="D53" s="35">
        <f t="shared" si="0"/>
        <v>681.95875</v>
      </c>
      <c r="E53" s="40"/>
      <c r="F53" s="41"/>
      <c r="G53" s="40"/>
      <c r="H53" s="40"/>
    </row>
    <row r="54" ht="15" spans="1:8">
      <c r="A54" s="40"/>
      <c r="B54" s="37" t="s">
        <v>48</v>
      </c>
      <c r="C54" s="34">
        <v>440.75</v>
      </c>
      <c r="D54" s="35">
        <f t="shared" si="0"/>
        <v>454.9725</v>
      </c>
      <c r="E54" s="40"/>
      <c r="F54" s="41"/>
      <c r="G54" s="40"/>
      <c r="H54" s="40"/>
    </row>
    <row r="55" ht="15" spans="1:8">
      <c r="A55" s="40"/>
      <c r="B55" s="37" t="s">
        <v>49</v>
      </c>
      <c r="C55" s="34">
        <v>220.375</v>
      </c>
      <c r="D55" s="35">
        <f t="shared" si="0"/>
        <v>227.98625</v>
      </c>
      <c r="E55" s="40"/>
      <c r="F55" s="41"/>
      <c r="G55" s="40"/>
      <c r="H55" s="40"/>
    </row>
    <row r="56" ht="15" spans="1:8">
      <c r="A56" s="36" t="s">
        <v>57</v>
      </c>
      <c r="B56" s="37" t="s">
        <v>55</v>
      </c>
      <c r="C56" s="34">
        <v>55.35</v>
      </c>
      <c r="D56" s="35">
        <f t="shared" si="0"/>
        <v>58.0105</v>
      </c>
      <c r="E56" s="36" t="s">
        <v>56</v>
      </c>
      <c r="F56" s="38" t="s">
        <v>51</v>
      </c>
      <c r="G56" s="39">
        <v>1483207</v>
      </c>
      <c r="H56" s="40"/>
    </row>
    <row r="57" ht="15" spans="1:8">
      <c r="A57" s="40"/>
      <c r="B57" s="37" t="s">
        <v>42</v>
      </c>
      <c r="C57" s="34">
        <v>110.7</v>
      </c>
      <c r="D57" s="35">
        <f t="shared" si="0"/>
        <v>115.021</v>
      </c>
      <c r="E57" s="40"/>
      <c r="F57" s="41"/>
      <c r="G57" s="42"/>
      <c r="H57" s="40"/>
    </row>
    <row r="58" ht="15" spans="1:8">
      <c r="A58" s="40"/>
      <c r="B58" s="37" t="s">
        <v>46</v>
      </c>
      <c r="C58" s="34">
        <v>166.05</v>
      </c>
      <c r="D58" s="35">
        <f t="shared" si="0"/>
        <v>172.0315</v>
      </c>
      <c r="E58" s="40"/>
      <c r="F58" s="41"/>
      <c r="G58" s="42"/>
      <c r="H58" s="40"/>
    </row>
    <row r="59" ht="15" spans="1:8">
      <c r="A59" s="40"/>
      <c r="B59" s="37" t="s">
        <v>47</v>
      </c>
      <c r="C59" s="34">
        <v>166.05</v>
      </c>
      <c r="D59" s="35">
        <f t="shared" si="0"/>
        <v>172.0315</v>
      </c>
      <c r="E59" s="40"/>
      <c r="F59" s="41"/>
      <c r="G59" s="42"/>
      <c r="H59" s="40"/>
    </row>
    <row r="60" ht="15" spans="1:8">
      <c r="A60" s="40"/>
      <c r="B60" s="37" t="s">
        <v>48</v>
      </c>
      <c r="C60" s="34">
        <v>110.7</v>
      </c>
      <c r="D60" s="35">
        <f t="shared" si="0"/>
        <v>115.021</v>
      </c>
      <c r="E60" s="40"/>
      <c r="F60" s="41"/>
      <c r="G60" s="42"/>
      <c r="H60" s="40"/>
    </row>
    <row r="61" ht="15" spans="1:8">
      <c r="A61" s="40"/>
      <c r="B61" s="37" t="s">
        <v>49</v>
      </c>
      <c r="C61" s="34">
        <v>55.35</v>
      </c>
      <c r="D61" s="35">
        <f t="shared" si="0"/>
        <v>58.0105</v>
      </c>
      <c r="E61" s="40"/>
      <c r="F61" s="41"/>
      <c r="G61" s="42"/>
      <c r="H61" s="43"/>
    </row>
    <row r="62" ht="15" spans="1:8">
      <c r="A62" s="36" t="s">
        <v>58</v>
      </c>
      <c r="B62" s="37" t="s">
        <v>42</v>
      </c>
      <c r="C62" s="34">
        <v>12.3</v>
      </c>
      <c r="D62" s="35">
        <f t="shared" si="0"/>
        <v>13.669</v>
      </c>
      <c r="E62" s="36" t="s">
        <v>43</v>
      </c>
      <c r="F62" s="38" t="s">
        <v>44</v>
      </c>
      <c r="G62" s="39">
        <v>1483390</v>
      </c>
      <c r="H62" s="36" t="s">
        <v>45</v>
      </c>
    </row>
    <row r="63" ht="15" spans="1:8">
      <c r="A63" s="40"/>
      <c r="B63" s="37" t="s">
        <v>46</v>
      </c>
      <c r="C63" s="34">
        <v>26.65</v>
      </c>
      <c r="D63" s="35">
        <f t="shared" si="0"/>
        <v>28.4495</v>
      </c>
      <c r="E63" s="40"/>
      <c r="F63" s="41"/>
      <c r="G63" s="42"/>
      <c r="H63" s="40"/>
    </row>
    <row r="64" ht="15" spans="1:8">
      <c r="A64" s="40"/>
      <c r="B64" s="37" t="s">
        <v>47</v>
      </c>
      <c r="C64" s="34">
        <v>28.7</v>
      </c>
      <c r="D64" s="35">
        <f t="shared" si="0"/>
        <v>30.561</v>
      </c>
      <c r="E64" s="40"/>
      <c r="F64" s="41"/>
      <c r="G64" s="42"/>
      <c r="H64" s="40"/>
    </row>
    <row r="65" ht="15" spans="1:8">
      <c r="A65" s="40"/>
      <c r="B65" s="37" t="s">
        <v>48</v>
      </c>
      <c r="C65" s="34">
        <v>16.4</v>
      </c>
      <c r="D65" s="35">
        <f t="shared" si="0"/>
        <v>17.892</v>
      </c>
      <c r="E65" s="40"/>
      <c r="F65" s="41"/>
      <c r="G65" s="42"/>
      <c r="H65" s="40"/>
    </row>
    <row r="66" ht="15" spans="1:8">
      <c r="A66" s="40"/>
      <c r="B66" s="37" t="s">
        <v>49</v>
      </c>
      <c r="C66" s="34">
        <v>6.15</v>
      </c>
      <c r="D66" s="35">
        <f t="shared" si="0"/>
        <v>7.3345</v>
      </c>
      <c r="E66" s="40"/>
      <c r="F66" s="41"/>
      <c r="G66" s="42"/>
      <c r="H66" s="40"/>
    </row>
    <row r="67" ht="15" spans="1:8">
      <c r="A67" s="43"/>
      <c r="B67" s="37" t="s">
        <v>50</v>
      </c>
      <c r="C67" s="34">
        <v>2.05</v>
      </c>
      <c r="D67" s="35">
        <f t="shared" si="0"/>
        <v>3.1115</v>
      </c>
      <c r="E67" s="43"/>
      <c r="F67" s="44"/>
      <c r="G67" s="45"/>
      <c r="H67" s="40"/>
    </row>
    <row r="68" ht="15" spans="1:8">
      <c r="A68" s="36" t="s">
        <v>58</v>
      </c>
      <c r="B68" s="37" t="s">
        <v>42</v>
      </c>
      <c r="C68" s="34">
        <v>34.85</v>
      </c>
      <c r="D68" s="35">
        <f t="shared" si="0"/>
        <v>36.8955</v>
      </c>
      <c r="E68" s="36" t="s">
        <v>43</v>
      </c>
      <c r="F68" s="38" t="s">
        <v>51</v>
      </c>
      <c r="G68" s="39" t="s">
        <v>52</v>
      </c>
      <c r="H68" s="40"/>
    </row>
    <row r="69" ht="15" spans="1:8">
      <c r="A69" s="40"/>
      <c r="B69" s="37" t="s">
        <v>46</v>
      </c>
      <c r="C69" s="34">
        <v>52.275</v>
      </c>
      <c r="D69" s="35">
        <f t="shared" si="0"/>
        <v>54.84325</v>
      </c>
      <c r="E69" s="40"/>
      <c r="F69" s="41"/>
      <c r="G69" s="42"/>
      <c r="H69" s="40"/>
    </row>
    <row r="70" ht="15" spans="1:8">
      <c r="A70" s="40"/>
      <c r="B70" s="37" t="s">
        <v>47</v>
      </c>
      <c r="C70" s="34">
        <v>52.275</v>
      </c>
      <c r="D70" s="35">
        <f t="shared" si="0"/>
        <v>54.84325</v>
      </c>
      <c r="E70" s="40"/>
      <c r="F70" s="41"/>
      <c r="G70" s="42"/>
      <c r="H70" s="40"/>
    </row>
    <row r="71" ht="15" spans="1:8">
      <c r="A71" s="40"/>
      <c r="B71" s="37" t="s">
        <v>48</v>
      </c>
      <c r="C71" s="34">
        <v>34.85</v>
      </c>
      <c r="D71" s="35">
        <f t="shared" si="0"/>
        <v>36.8955</v>
      </c>
      <c r="E71" s="40"/>
      <c r="F71" s="41"/>
      <c r="G71" s="42"/>
      <c r="H71" s="40"/>
    </row>
    <row r="72" ht="15" spans="1:8">
      <c r="A72" s="40"/>
      <c r="B72" s="37" t="s">
        <v>49</v>
      </c>
      <c r="C72" s="34">
        <v>17.425</v>
      </c>
      <c r="D72" s="35">
        <f t="shared" si="0"/>
        <v>18.94775</v>
      </c>
      <c r="E72" s="40"/>
      <c r="F72" s="41"/>
      <c r="G72" s="42"/>
      <c r="H72" s="40"/>
    </row>
    <row r="73" ht="15" spans="1:8">
      <c r="A73" s="43"/>
      <c r="B73" s="37" t="s">
        <v>50</v>
      </c>
      <c r="C73" s="34">
        <v>17.425</v>
      </c>
      <c r="D73" s="35">
        <f t="shared" si="0"/>
        <v>18.94775</v>
      </c>
      <c r="E73" s="43"/>
      <c r="F73" s="44"/>
      <c r="G73" s="45"/>
      <c r="H73" s="40"/>
    </row>
    <row r="74" ht="15" spans="1:8">
      <c r="A74" s="36" t="s">
        <v>58</v>
      </c>
      <c r="B74" s="37" t="s">
        <v>42</v>
      </c>
      <c r="C74" s="34">
        <v>500.2</v>
      </c>
      <c r="D74" s="35">
        <f t="shared" si="0"/>
        <v>516.206</v>
      </c>
      <c r="E74" s="36" t="s">
        <v>53</v>
      </c>
      <c r="F74" s="38" t="s">
        <v>51</v>
      </c>
      <c r="G74" s="36" t="s">
        <v>54</v>
      </c>
      <c r="H74" s="40"/>
    </row>
    <row r="75" ht="15" spans="1:8">
      <c r="A75" s="40"/>
      <c r="B75" s="37" t="s">
        <v>46</v>
      </c>
      <c r="C75" s="34">
        <v>750.3</v>
      </c>
      <c r="D75" s="35">
        <f t="shared" si="0"/>
        <v>773.809</v>
      </c>
      <c r="E75" s="40"/>
      <c r="F75" s="41"/>
      <c r="G75" s="40"/>
      <c r="H75" s="40"/>
    </row>
    <row r="76" ht="15" spans="1:8">
      <c r="A76" s="40"/>
      <c r="B76" s="37" t="s">
        <v>47</v>
      </c>
      <c r="C76" s="34">
        <v>750.3</v>
      </c>
      <c r="D76" s="35">
        <f t="shared" si="0"/>
        <v>773.809</v>
      </c>
      <c r="E76" s="40"/>
      <c r="F76" s="41"/>
      <c r="G76" s="40"/>
      <c r="H76" s="40"/>
    </row>
    <row r="77" ht="15" spans="1:8">
      <c r="A77" s="40"/>
      <c r="B77" s="37" t="s">
        <v>48</v>
      </c>
      <c r="C77" s="34">
        <v>500.2</v>
      </c>
      <c r="D77" s="35">
        <f t="shared" si="0"/>
        <v>516.206</v>
      </c>
      <c r="E77" s="40"/>
      <c r="F77" s="41"/>
      <c r="G77" s="40"/>
      <c r="H77" s="40"/>
    </row>
    <row r="78" ht="15" spans="1:8">
      <c r="A78" s="40"/>
      <c r="B78" s="37" t="s">
        <v>49</v>
      </c>
      <c r="C78" s="34">
        <v>250.1</v>
      </c>
      <c r="D78" s="35">
        <f t="shared" si="0"/>
        <v>258.603</v>
      </c>
      <c r="E78" s="40"/>
      <c r="F78" s="41"/>
      <c r="G78" s="40"/>
      <c r="H78" s="40"/>
    </row>
    <row r="79" ht="15" spans="1:8">
      <c r="A79" s="36" t="s">
        <v>58</v>
      </c>
      <c r="B79" s="37" t="s">
        <v>55</v>
      </c>
      <c r="C79" s="34">
        <v>68.675</v>
      </c>
      <c r="D79" s="35">
        <f t="shared" si="0"/>
        <v>71.73525</v>
      </c>
      <c r="E79" s="36" t="s">
        <v>56</v>
      </c>
      <c r="F79" s="38" t="s">
        <v>51</v>
      </c>
      <c r="G79" s="39">
        <v>1483207</v>
      </c>
      <c r="H79" s="40"/>
    </row>
    <row r="80" ht="15" spans="1:8">
      <c r="A80" s="40"/>
      <c r="B80" s="37" t="s">
        <v>42</v>
      </c>
      <c r="C80" s="34">
        <v>206.025</v>
      </c>
      <c r="D80" s="35">
        <f t="shared" ref="D80:D84" si="1">C80*1.03+1</f>
        <v>213.20575</v>
      </c>
      <c r="E80" s="40"/>
      <c r="F80" s="41"/>
      <c r="G80" s="42"/>
      <c r="H80" s="40"/>
    </row>
    <row r="81" ht="15" spans="1:8">
      <c r="A81" s="40"/>
      <c r="B81" s="37" t="s">
        <v>46</v>
      </c>
      <c r="C81" s="34">
        <v>206.025</v>
      </c>
      <c r="D81" s="35">
        <f t="shared" si="1"/>
        <v>213.20575</v>
      </c>
      <c r="E81" s="40"/>
      <c r="F81" s="41"/>
      <c r="G81" s="42"/>
      <c r="H81" s="40"/>
    </row>
    <row r="82" ht="15" spans="1:8">
      <c r="A82" s="40"/>
      <c r="B82" s="37" t="s">
        <v>47</v>
      </c>
      <c r="C82" s="34">
        <v>206.025</v>
      </c>
      <c r="D82" s="35">
        <f t="shared" si="1"/>
        <v>213.20575</v>
      </c>
      <c r="E82" s="40"/>
      <c r="F82" s="41"/>
      <c r="G82" s="42"/>
      <c r="H82" s="40"/>
    </row>
    <row r="83" ht="15" spans="1:8">
      <c r="A83" s="40"/>
      <c r="B83" s="37" t="s">
        <v>48</v>
      </c>
      <c r="C83" s="34">
        <v>137.35</v>
      </c>
      <c r="D83" s="35">
        <f t="shared" si="1"/>
        <v>142.4705</v>
      </c>
      <c r="E83" s="40"/>
      <c r="F83" s="41"/>
      <c r="G83" s="42"/>
      <c r="H83" s="40"/>
    </row>
    <row r="84" ht="15" spans="1:8">
      <c r="A84" s="40"/>
      <c r="B84" s="37" t="s">
        <v>49</v>
      </c>
      <c r="C84" s="34">
        <v>68.675</v>
      </c>
      <c r="D84" s="35">
        <f t="shared" si="1"/>
        <v>71.73525</v>
      </c>
      <c r="E84" s="40"/>
      <c r="F84" s="41"/>
      <c r="G84" s="42"/>
      <c r="H84" s="43"/>
    </row>
    <row r="85" spans="1:8">
      <c r="A85" s="33" t="s">
        <v>34</v>
      </c>
      <c r="B85" s="33"/>
      <c r="C85" s="34">
        <f>SUM(C16:C84)</f>
        <v>11494.35</v>
      </c>
      <c r="D85" s="35">
        <f>SUM(D16:D84)</f>
        <v>11908.1805</v>
      </c>
      <c r="E85" s="33"/>
      <c r="F85" s="33"/>
      <c r="G85" s="33"/>
      <c r="H85" s="33"/>
    </row>
    <row r="86" spans="1:8">
      <c r="A86" s="48"/>
      <c r="B86" s="48"/>
      <c r="C86" s="49"/>
      <c r="D86" s="49"/>
      <c r="E86" s="48"/>
      <c r="F86" s="48"/>
      <c r="G86" s="48"/>
      <c r="H86" s="48"/>
    </row>
    <row r="87" spans="1:8">
      <c r="A87" s="48"/>
      <c r="B87" s="48"/>
      <c r="C87" s="49"/>
      <c r="D87" s="49"/>
      <c r="E87" s="48"/>
      <c r="F87" s="48"/>
      <c r="G87" s="48"/>
      <c r="H87" s="48"/>
    </row>
    <row r="88" ht="15" spans="1:8">
      <c r="A88" s="33" t="s">
        <v>59</v>
      </c>
      <c r="B88" s="33"/>
      <c r="C88" s="34">
        <v>1319</v>
      </c>
      <c r="D88" s="34">
        <f>C88*1.03+1</f>
        <v>1359.57</v>
      </c>
      <c r="E88" s="33"/>
      <c r="F88" s="33"/>
      <c r="G88" s="50">
        <v>1483208</v>
      </c>
      <c r="H88" s="48"/>
    </row>
  </sheetData>
  <mergeCells count="65">
    <mergeCell ref="A1:K1"/>
    <mergeCell ref="A2:D2"/>
    <mergeCell ref="E2:K2"/>
    <mergeCell ref="A8:A11"/>
    <mergeCell ref="A16:A21"/>
    <mergeCell ref="A22:A27"/>
    <mergeCell ref="A28:A32"/>
    <mergeCell ref="A33:A38"/>
    <mergeCell ref="A39:A44"/>
    <mergeCell ref="A45:A50"/>
    <mergeCell ref="A51:A55"/>
    <mergeCell ref="A56:A61"/>
    <mergeCell ref="A62:A67"/>
    <mergeCell ref="A68:A73"/>
    <mergeCell ref="A74:A78"/>
    <mergeCell ref="A79:A84"/>
    <mergeCell ref="C8:C11"/>
    <mergeCell ref="D8:D11"/>
    <mergeCell ref="E16:E21"/>
    <mergeCell ref="E22:E27"/>
    <mergeCell ref="E28:E32"/>
    <mergeCell ref="E33:E38"/>
    <mergeCell ref="E39:E44"/>
    <mergeCell ref="E45:E50"/>
    <mergeCell ref="E51:E55"/>
    <mergeCell ref="E56:E61"/>
    <mergeCell ref="E62:E67"/>
    <mergeCell ref="E68:E73"/>
    <mergeCell ref="E74:E78"/>
    <mergeCell ref="E79:E84"/>
    <mergeCell ref="F16:F21"/>
    <mergeCell ref="F22:F27"/>
    <mergeCell ref="F28:F32"/>
    <mergeCell ref="F33:F38"/>
    <mergeCell ref="F39:F44"/>
    <mergeCell ref="F45:F50"/>
    <mergeCell ref="F51:F55"/>
    <mergeCell ref="F56:F61"/>
    <mergeCell ref="F62:F67"/>
    <mergeCell ref="F68:F73"/>
    <mergeCell ref="F74:F78"/>
    <mergeCell ref="F79:F84"/>
    <mergeCell ref="G16:G21"/>
    <mergeCell ref="G22:G27"/>
    <mergeCell ref="G28:G32"/>
    <mergeCell ref="G33:G38"/>
    <mergeCell ref="G39:G44"/>
    <mergeCell ref="G45:G50"/>
    <mergeCell ref="G51:G55"/>
    <mergeCell ref="G56:G61"/>
    <mergeCell ref="G62:G67"/>
    <mergeCell ref="G68:G73"/>
    <mergeCell ref="G74:G78"/>
    <mergeCell ref="G79:G84"/>
    <mergeCell ref="H8:H9"/>
    <mergeCell ref="H10:H11"/>
    <mergeCell ref="H16:H38"/>
    <mergeCell ref="H39:H61"/>
    <mergeCell ref="H62:H84"/>
    <mergeCell ref="J8:J9"/>
    <mergeCell ref="J10:J11"/>
    <mergeCell ref="K8:K9"/>
    <mergeCell ref="K10:K11"/>
    <mergeCell ref="A3:D4"/>
    <mergeCell ref="E3:K4"/>
  </mergeCells>
  <pageMargins left="0.7" right="0.7" top="0.75" bottom="0.75" header="0.3" footer="0.3"/>
  <pageSetup paperSize="9" scale="3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2024-12-06T01:56:45Z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CCA1F1DF25674F12B2BA9149FB45B8D2_13</vt:lpwstr>
  </property>
</Properties>
</file>