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送货单!$A$1:$L$35</definedName>
  </definedNames>
  <calcPr calcId="124519"/>
</workbook>
</file>

<file path=xl/calcChain.xml><?xml version="1.0" encoding="utf-8"?>
<calcChain xmlns="http://schemas.openxmlformats.org/spreadsheetml/2006/main">
  <c r="F35" i="4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7"/>
</calcChain>
</file>

<file path=xl/sharedStrings.xml><?xml version="1.0" encoding="utf-8"?>
<sst xmlns="http://schemas.openxmlformats.org/spreadsheetml/2006/main" count="115" uniqueCount="66">
  <si>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</si>
  <si>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</si>
  <si>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</si>
  <si>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</si>
  <si>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</si>
  <si>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</si>
  <si>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</si>
  <si>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</si>
  <si>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</si>
  <si>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</si>
  <si>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</si>
  <si>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</si>
  <si>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</si>
  <si>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</si>
  <si>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</si>
  <si>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</si>
  <si>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</si>
  <si>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</si>
  <si>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</si>
  <si>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</si>
  <si>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</si>
  <si>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</si>
  <si>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</si>
  <si>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</si>
  <si>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</si>
  <si>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</si>
  <si>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</si>
  <si>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小钟 收 唐人服饰有限公司
联系电话：18257291665
浙江省浙江省湖州市德清禹越高桥集镇鑫丰路86号
</t>
    <phoneticPr fontId="4" type="noConversion"/>
  </si>
  <si>
    <t>100198850MS</t>
  </si>
  <si>
    <t>NATURAL SAND</t>
  </si>
  <si>
    <t>194137367522</t>
    <phoneticPr fontId="4" type="noConversion"/>
  </si>
  <si>
    <t>194137367539</t>
    <phoneticPr fontId="4" type="noConversion"/>
  </si>
  <si>
    <t>194137367546</t>
    <phoneticPr fontId="4" type="noConversion"/>
  </si>
  <si>
    <t>194137367553</t>
    <phoneticPr fontId="4" type="noConversion"/>
  </si>
  <si>
    <t>194137367560</t>
    <phoneticPr fontId="4" type="noConversion"/>
  </si>
  <si>
    <t>194137367577</t>
    <phoneticPr fontId="4" type="noConversion"/>
  </si>
  <si>
    <t>100205099MS</t>
  </si>
  <si>
    <t>PINK SHADE</t>
  </si>
  <si>
    <t>194137367409</t>
    <phoneticPr fontId="4" type="noConversion"/>
  </si>
  <si>
    <t>194137367416</t>
    <phoneticPr fontId="4" type="noConversion"/>
  </si>
  <si>
    <t>194137367423</t>
    <phoneticPr fontId="4" type="noConversion"/>
  </si>
  <si>
    <t>194137367430</t>
    <phoneticPr fontId="4" type="noConversion"/>
  </si>
  <si>
    <t>194137367447</t>
    <phoneticPr fontId="4" type="noConversion"/>
  </si>
  <si>
    <t>194137367454</t>
    <phoneticPr fontId="4" type="noConversion"/>
  </si>
  <si>
    <t>BRIGHT WHITE</t>
  </si>
  <si>
    <t>194137367287</t>
    <phoneticPr fontId="4" type="noConversion"/>
  </si>
  <si>
    <t>194137367294</t>
    <phoneticPr fontId="4" type="noConversion"/>
  </si>
  <si>
    <t>194137367300</t>
    <phoneticPr fontId="4" type="noConversion"/>
  </si>
  <si>
    <t>194137367317</t>
    <phoneticPr fontId="4" type="noConversion"/>
  </si>
  <si>
    <t>194137367324</t>
    <phoneticPr fontId="4" type="noConversion"/>
  </si>
  <si>
    <t>194137367331</t>
    <phoneticPr fontId="4" type="noConversion"/>
  </si>
  <si>
    <t>WARM TOFFEE</t>
  </si>
  <si>
    <t>194137367348</t>
    <phoneticPr fontId="4" type="noConversion"/>
  </si>
  <si>
    <t>194137367355</t>
    <phoneticPr fontId="4" type="noConversion"/>
  </si>
  <si>
    <t>194137367362</t>
    <phoneticPr fontId="4" type="noConversion"/>
  </si>
  <si>
    <t>194137367379</t>
    <phoneticPr fontId="4" type="noConversion"/>
  </si>
  <si>
    <t>194137367386</t>
    <phoneticPr fontId="4" type="noConversion"/>
  </si>
  <si>
    <t>194137367393</t>
    <phoneticPr fontId="4" type="noConversion"/>
  </si>
  <si>
    <t>100201957WN</t>
  </si>
  <si>
    <t>194137367584</t>
    <phoneticPr fontId="4" type="noConversion"/>
  </si>
  <si>
    <t>194137367591</t>
    <phoneticPr fontId="4" type="noConversion"/>
  </si>
  <si>
    <t>194137367607</t>
    <phoneticPr fontId="4" type="noConversion"/>
  </si>
  <si>
    <t>194137367614</t>
    <phoneticPr fontId="4" type="noConversion"/>
  </si>
  <si>
    <t>唐人908</t>
    <phoneticPr fontId="4" type="noConversion"/>
  </si>
  <si>
    <t>38*51</t>
    <phoneticPr fontId="4" type="noConversion"/>
  </si>
  <si>
    <t>SF 1544733722750</t>
    <phoneticPr fontId="22" type="noConversion"/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</si>
</sst>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177" formatCode="0.00_);[Red]\(0.00\)"/>
    <numFmt numFmtId="178" formatCode="yyyy\-mm\-dd"/>
    <numFmt numFmtId="180" formatCode="0;_ࠪ"/>
    <numFmt numFmtId="182" formatCode="0;_峿"/>
  </numFmts>
  <fonts count="2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47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8" fontId="6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49" fontId="0" fillId="2" borderId="5" xfId="0" applyNumberFormat="1" applyFill="1" applyBorder="1" applyAlignment="1" applyProtection="1">
      <alignment wrapText="1"/>
      <protection locked="0"/>
    </xf>
    <xf numFmtId="49" fontId="23" fillId="2" borderId="5" xfId="0" applyNumberFormat="1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23" fillId="2" borderId="6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/>
    <xf numFmtId="49" fontId="23" fillId="2" borderId="1" xfId="0" applyNumberFormat="1" applyFont="1" applyFill="1" applyBorder="1" applyAlignment="1"/>
    <xf numFmtId="180" fontId="0" fillId="2" borderId="1" xfId="0" applyNumberFormat="1" applyFill="1" applyBorder="1" applyAlignment="1">
      <alignment horizontal="left"/>
    </xf>
    <xf numFmtId="0" fontId="23" fillId="2" borderId="5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2" fontId="0" fillId="0" borderId="1" xfId="0" applyNumberFormat="1" applyBorder="1">
      <alignment vertical="center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T10" sqref="T10"/>
    </sheetView>
  </sheetViews>
  <sheetFormatPr defaultRowHeight="13.5"/>
  <cols>
    <col min="1" max="1" width="12.375" style="6" customWidth="1"/>
    <col min="2" max="2" width="10" style="6" customWidth="1"/>
    <col min="3" max="3" width="12" style="23" customWidth="1"/>
    <col min="4" max="4" width="15.25" style="23" customWidth="1"/>
    <col min="5" max="5" width="14.625" style="9" customWidth="1"/>
    <col min="6" max="6" width="6.5" style="8" customWidth="1"/>
    <col min="7" max="7" width="6.375" style="8" customWidth="1"/>
    <col min="8" max="8" width="7.75" style="8" customWidth="1"/>
    <col min="9" max="12" width="7.75" style="6" customWidth="1"/>
  </cols>
  <sheetData>
    <row r="1" spans="1:12" s="1" customFormat="1" ht="23.25" customHeight="1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1" customFormat="1" ht="23.25" customHeight="1">
      <c r="A2" s="28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22.5" customHeight="1">
      <c r="A3" s="24"/>
      <c r="B3" s="24"/>
      <c r="C3" s="24"/>
      <c r="D3" s="13" t="s">
        <v>19</v>
      </c>
      <c r="E3" s="30">
        <v>45631</v>
      </c>
      <c r="F3" s="30"/>
      <c r="G3" s="31" t="s">
        <v>27</v>
      </c>
      <c r="H3" s="31"/>
      <c r="I3" s="31"/>
      <c r="J3" s="31"/>
      <c r="K3" s="31"/>
      <c r="L3" s="31"/>
    </row>
    <row r="4" spans="1:12" s="1" customFormat="1" ht="19.5" customHeight="1">
      <c r="A4" s="14"/>
      <c r="B4" s="24"/>
      <c r="C4" s="32" t="s">
        <v>20</v>
      </c>
      <c r="D4" s="32"/>
      <c r="E4" s="33" t="s">
        <v>65</v>
      </c>
      <c r="F4" s="33"/>
      <c r="G4" s="31"/>
      <c r="H4" s="31"/>
      <c r="I4" s="31"/>
      <c r="J4" s="31"/>
      <c r="K4" s="31"/>
      <c r="L4" s="31"/>
    </row>
    <row r="5" spans="1:12" s="5" customFormat="1" ht="30" customHeight="1">
      <c r="A5" s="15" t="s">
        <v>0</v>
      </c>
      <c r="B5" s="2" t="s">
        <v>21</v>
      </c>
      <c r="C5" s="21" t="s">
        <v>1</v>
      </c>
      <c r="D5" s="22" t="s">
        <v>22</v>
      </c>
      <c r="E5" s="3" t="s">
        <v>16</v>
      </c>
      <c r="F5" s="7" t="s">
        <v>2</v>
      </c>
      <c r="G5" s="16"/>
      <c r="H5" s="7" t="s">
        <v>3</v>
      </c>
      <c r="I5" s="3" t="s">
        <v>4</v>
      </c>
      <c r="J5" s="4" t="s">
        <v>5</v>
      </c>
      <c r="K5" s="4" t="s">
        <v>6</v>
      </c>
      <c r="L5" s="2" t="s">
        <v>7</v>
      </c>
    </row>
    <row r="6" spans="1:12" s="5" customFormat="1" ht="39.75" customHeight="1">
      <c r="A6" s="17" t="s">
        <v>8</v>
      </c>
      <c r="B6" s="10" t="s">
        <v>23</v>
      </c>
      <c r="C6" s="18" t="s">
        <v>9</v>
      </c>
      <c r="D6" s="18" t="s">
        <v>24</v>
      </c>
      <c r="E6" s="19" t="s">
        <v>15</v>
      </c>
      <c r="F6" s="7" t="s">
        <v>10</v>
      </c>
      <c r="G6" s="20" t="s">
        <v>25</v>
      </c>
      <c r="H6" s="7" t="s">
        <v>11</v>
      </c>
      <c r="I6" s="11" t="s">
        <v>12</v>
      </c>
      <c r="J6" s="4" t="s">
        <v>13</v>
      </c>
      <c r="K6" s="4" t="s">
        <v>14</v>
      </c>
      <c r="L6" s="12" t="s">
        <v>26</v>
      </c>
    </row>
    <row r="7" spans="1:12">
      <c r="A7" s="25" t="s">
        <v>63</v>
      </c>
      <c r="B7" s="43" t="s">
        <v>64</v>
      </c>
      <c r="C7" s="34" t="s">
        <v>28</v>
      </c>
      <c r="D7" s="34" t="s">
        <v>29</v>
      </c>
      <c r="E7" s="35" t="s">
        <v>30</v>
      </c>
      <c r="F7" s="41">
        <v>20</v>
      </c>
      <c r="G7" s="46">
        <f>F7*0.03</f>
        <v>0.6</v>
      </c>
      <c r="H7" s="46">
        <f>SUM(F7:G7)</f>
        <v>20.6</v>
      </c>
    </row>
    <row r="8" spans="1:12">
      <c r="A8" s="26"/>
      <c r="B8" s="44"/>
      <c r="C8" s="34" t="s">
        <v>28</v>
      </c>
      <c r="D8" s="34" t="s">
        <v>29</v>
      </c>
      <c r="E8" s="35" t="s">
        <v>31</v>
      </c>
      <c r="F8" s="41">
        <v>60</v>
      </c>
      <c r="G8" s="46">
        <f t="shared" ref="G8:G34" si="0">F8*0.03</f>
        <v>1.7999999999999998</v>
      </c>
      <c r="H8" s="46">
        <f t="shared" ref="H8:H34" si="1">SUM(F8:G8)</f>
        <v>61.8</v>
      </c>
    </row>
    <row r="9" spans="1:12">
      <c r="A9" s="26"/>
      <c r="B9" s="44"/>
      <c r="C9" s="34" t="s">
        <v>28</v>
      </c>
      <c r="D9" s="34" t="s">
        <v>29</v>
      </c>
      <c r="E9" s="35" t="s">
        <v>32</v>
      </c>
      <c r="F9" s="41">
        <v>110</v>
      </c>
      <c r="G9" s="46">
        <f t="shared" si="0"/>
        <v>3.3</v>
      </c>
      <c r="H9" s="46">
        <f t="shared" si="1"/>
        <v>113.3</v>
      </c>
    </row>
    <row r="10" spans="1:12">
      <c r="A10" s="26"/>
      <c r="B10" s="44"/>
      <c r="C10" s="34" t="s">
        <v>28</v>
      </c>
      <c r="D10" s="34" t="s">
        <v>29</v>
      </c>
      <c r="E10" s="35" t="s">
        <v>33</v>
      </c>
      <c r="F10" s="41">
        <v>120</v>
      </c>
      <c r="G10" s="46">
        <f t="shared" si="0"/>
        <v>3.5999999999999996</v>
      </c>
      <c r="H10" s="46">
        <f t="shared" si="1"/>
        <v>123.6</v>
      </c>
    </row>
    <row r="11" spans="1:12">
      <c r="A11" s="26"/>
      <c r="B11" s="44"/>
      <c r="C11" s="34" t="s">
        <v>28</v>
      </c>
      <c r="D11" s="34" t="s">
        <v>29</v>
      </c>
      <c r="E11" s="35" t="s">
        <v>34</v>
      </c>
      <c r="F11" s="41">
        <v>90</v>
      </c>
      <c r="G11" s="46">
        <f t="shared" si="0"/>
        <v>2.6999999999999997</v>
      </c>
      <c r="H11" s="46">
        <f t="shared" si="1"/>
        <v>92.7</v>
      </c>
    </row>
    <row r="12" spans="1:12">
      <c r="A12" s="26"/>
      <c r="B12" s="44"/>
      <c r="C12" s="34" t="s">
        <v>28</v>
      </c>
      <c r="D12" s="34" t="s">
        <v>29</v>
      </c>
      <c r="E12" s="35" t="s">
        <v>35</v>
      </c>
      <c r="F12" s="41">
        <v>50</v>
      </c>
      <c r="G12" s="46">
        <f t="shared" si="0"/>
        <v>1.5</v>
      </c>
      <c r="H12" s="46">
        <f t="shared" si="1"/>
        <v>51.5</v>
      </c>
    </row>
    <row r="13" spans="1:12">
      <c r="A13" s="26"/>
      <c r="B13" s="44"/>
      <c r="C13" s="34" t="s">
        <v>36</v>
      </c>
      <c r="D13" s="34" t="s">
        <v>37</v>
      </c>
      <c r="E13" s="35" t="s">
        <v>38</v>
      </c>
      <c r="F13" s="41">
        <v>50</v>
      </c>
      <c r="G13" s="46">
        <f t="shared" si="0"/>
        <v>1.5</v>
      </c>
      <c r="H13" s="46">
        <f t="shared" si="1"/>
        <v>51.5</v>
      </c>
    </row>
    <row r="14" spans="1:12">
      <c r="A14" s="26"/>
      <c r="B14" s="44"/>
      <c r="C14" s="34" t="s">
        <v>36</v>
      </c>
      <c r="D14" s="34" t="s">
        <v>37</v>
      </c>
      <c r="E14" s="35" t="s">
        <v>39</v>
      </c>
      <c r="F14" s="41">
        <v>160</v>
      </c>
      <c r="G14" s="46">
        <f t="shared" si="0"/>
        <v>4.8</v>
      </c>
      <c r="H14" s="46">
        <f t="shared" si="1"/>
        <v>164.8</v>
      </c>
    </row>
    <row r="15" spans="1:12">
      <c r="A15" s="26"/>
      <c r="B15" s="44"/>
      <c r="C15" s="34" t="s">
        <v>36</v>
      </c>
      <c r="D15" s="34" t="s">
        <v>37</v>
      </c>
      <c r="E15" s="35" t="s">
        <v>40</v>
      </c>
      <c r="F15" s="41">
        <v>280</v>
      </c>
      <c r="G15" s="46">
        <f t="shared" si="0"/>
        <v>8.4</v>
      </c>
      <c r="H15" s="46">
        <f t="shared" si="1"/>
        <v>288.39999999999998</v>
      </c>
    </row>
    <row r="16" spans="1:12">
      <c r="A16" s="26"/>
      <c r="B16" s="44"/>
      <c r="C16" s="34" t="s">
        <v>36</v>
      </c>
      <c r="D16" s="34" t="s">
        <v>37</v>
      </c>
      <c r="E16" s="35" t="s">
        <v>41</v>
      </c>
      <c r="F16" s="41">
        <v>300</v>
      </c>
      <c r="G16" s="46">
        <f t="shared" si="0"/>
        <v>9</v>
      </c>
      <c r="H16" s="46">
        <f t="shared" si="1"/>
        <v>309</v>
      </c>
    </row>
    <row r="17" spans="1:8">
      <c r="A17" s="26"/>
      <c r="B17" s="44"/>
      <c r="C17" s="34" t="s">
        <v>36</v>
      </c>
      <c r="D17" s="34" t="s">
        <v>37</v>
      </c>
      <c r="E17" s="35" t="s">
        <v>42</v>
      </c>
      <c r="F17" s="41">
        <v>230</v>
      </c>
      <c r="G17" s="46">
        <f t="shared" si="0"/>
        <v>6.8999999999999995</v>
      </c>
      <c r="H17" s="46">
        <f t="shared" si="1"/>
        <v>236.9</v>
      </c>
    </row>
    <row r="18" spans="1:8">
      <c r="A18" s="26"/>
      <c r="B18" s="44"/>
      <c r="C18" s="36" t="s">
        <v>36</v>
      </c>
      <c r="D18" s="36" t="s">
        <v>37</v>
      </c>
      <c r="E18" s="37" t="s">
        <v>43</v>
      </c>
      <c r="F18" s="41">
        <v>110</v>
      </c>
      <c r="G18" s="46">
        <f t="shared" si="0"/>
        <v>3.3</v>
      </c>
      <c r="H18" s="46">
        <f t="shared" si="1"/>
        <v>113.3</v>
      </c>
    </row>
    <row r="19" spans="1:8">
      <c r="A19" s="26"/>
      <c r="B19" s="44"/>
      <c r="C19" s="34" t="s">
        <v>36</v>
      </c>
      <c r="D19" s="34" t="s">
        <v>44</v>
      </c>
      <c r="E19" s="35" t="s">
        <v>45</v>
      </c>
      <c r="F19" s="41">
        <v>30</v>
      </c>
      <c r="G19" s="46">
        <f t="shared" si="0"/>
        <v>0.89999999999999991</v>
      </c>
      <c r="H19" s="46">
        <f t="shared" si="1"/>
        <v>30.9</v>
      </c>
    </row>
    <row r="20" spans="1:8">
      <c r="A20" s="26"/>
      <c r="B20" s="44"/>
      <c r="C20" s="34" t="s">
        <v>36</v>
      </c>
      <c r="D20" s="34" t="s">
        <v>44</v>
      </c>
      <c r="E20" s="35" t="s">
        <v>46</v>
      </c>
      <c r="F20" s="41">
        <v>100</v>
      </c>
      <c r="G20" s="46">
        <f t="shared" si="0"/>
        <v>3</v>
      </c>
      <c r="H20" s="46">
        <f t="shared" si="1"/>
        <v>103</v>
      </c>
    </row>
    <row r="21" spans="1:8">
      <c r="A21" s="26"/>
      <c r="B21" s="44"/>
      <c r="C21" s="34" t="s">
        <v>36</v>
      </c>
      <c r="D21" s="34" t="s">
        <v>44</v>
      </c>
      <c r="E21" s="35" t="s">
        <v>47</v>
      </c>
      <c r="F21" s="41">
        <v>160</v>
      </c>
      <c r="G21" s="46">
        <f t="shared" si="0"/>
        <v>4.8</v>
      </c>
      <c r="H21" s="46">
        <f t="shared" si="1"/>
        <v>164.8</v>
      </c>
    </row>
    <row r="22" spans="1:8">
      <c r="A22" s="26"/>
      <c r="B22" s="44"/>
      <c r="C22" s="34" t="s">
        <v>36</v>
      </c>
      <c r="D22" s="34" t="s">
        <v>44</v>
      </c>
      <c r="E22" s="35" t="s">
        <v>48</v>
      </c>
      <c r="F22" s="41">
        <v>170</v>
      </c>
      <c r="G22" s="46">
        <f t="shared" si="0"/>
        <v>5.0999999999999996</v>
      </c>
      <c r="H22" s="46">
        <f t="shared" si="1"/>
        <v>175.1</v>
      </c>
    </row>
    <row r="23" spans="1:8">
      <c r="A23" s="26"/>
      <c r="B23" s="44"/>
      <c r="C23" s="34" t="s">
        <v>36</v>
      </c>
      <c r="D23" s="34" t="s">
        <v>44</v>
      </c>
      <c r="E23" s="35" t="s">
        <v>49</v>
      </c>
      <c r="F23" s="41">
        <v>140</v>
      </c>
      <c r="G23" s="46">
        <f t="shared" si="0"/>
        <v>4.2</v>
      </c>
      <c r="H23" s="46">
        <f t="shared" si="1"/>
        <v>144.19999999999999</v>
      </c>
    </row>
    <row r="24" spans="1:8">
      <c r="A24" s="26"/>
      <c r="B24" s="44"/>
      <c r="C24" s="34" t="s">
        <v>36</v>
      </c>
      <c r="D24" s="34" t="s">
        <v>44</v>
      </c>
      <c r="E24" s="35" t="s">
        <v>50</v>
      </c>
      <c r="F24" s="41">
        <v>70</v>
      </c>
      <c r="G24" s="46">
        <f t="shared" si="0"/>
        <v>2.1</v>
      </c>
      <c r="H24" s="46">
        <f t="shared" si="1"/>
        <v>72.099999999999994</v>
      </c>
    </row>
    <row r="25" spans="1:8">
      <c r="A25" s="26"/>
      <c r="B25" s="44"/>
      <c r="C25" s="34" t="s">
        <v>36</v>
      </c>
      <c r="D25" s="34" t="s">
        <v>51</v>
      </c>
      <c r="E25" s="35" t="s">
        <v>52</v>
      </c>
      <c r="F25" s="41">
        <v>50</v>
      </c>
      <c r="G25" s="46">
        <f t="shared" si="0"/>
        <v>1.5</v>
      </c>
      <c r="H25" s="46">
        <f t="shared" si="1"/>
        <v>51.5</v>
      </c>
    </row>
    <row r="26" spans="1:8">
      <c r="A26" s="26"/>
      <c r="B26" s="44"/>
      <c r="C26" s="34" t="s">
        <v>36</v>
      </c>
      <c r="D26" s="34" t="s">
        <v>51</v>
      </c>
      <c r="E26" s="35" t="s">
        <v>53</v>
      </c>
      <c r="F26" s="41">
        <v>160</v>
      </c>
      <c r="G26" s="46">
        <f t="shared" si="0"/>
        <v>4.8</v>
      </c>
      <c r="H26" s="46">
        <f t="shared" si="1"/>
        <v>164.8</v>
      </c>
    </row>
    <row r="27" spans="1:8">
      <c r="A27" s="26"/>
      <c r="B27" s="44"/>
      <c r="C27" s="34" t="s">
        <v>36</v>
      </c>
      <c r="D27" s="34" t="s">
        <v>51</v>
      </c>
      <c r="E27" s="35" t="s">
        <v>54</v>
      </c>
      <c r="F27" s="41">
        <v>280</v>
      </c>
      <c r="G27" s="46">
        <f t="shared" si="0"/>
        <v>8.4</v>
      </c>
      <c r="H27" s="46">
        <f t="shared" si="1"/>
        <v>288.39999999999998</v>
      </c>
    </row>
    <row r="28" spans="1:8">
      <c r="A28" s="26"/>
      <c r="B28" s="44"/>
      <c r="C28" s="34" t="s">
        <v>36</v>
      </c>
      <c r="D28" s="34" t="s">
        <v>51</v>
      </c>
      <c r="E28" s="35" t="s">
        <v>55</v>
      </c>
      <c r="F28" s="41">
        <v>300</v>
      </c>
      <c r="G28" s="46">
        <f t="shared" si="0"/>
        <v>9</v>
      </c>
      <c r="H28" s="46">
        <f t="shared" si="1"/>
        <v>309</v>
      </c>
    </row>
    <row r="29" spans="1:8">
      <c r="A29" s="26"/>
      <c r="B29" s="44"/>
      <c r="C29" s="34" t="s">
        <v>36</v>
      </c>
      <c r="D29" s="34" t="s">
        <v>51</v>
      </c>
      <c r="E29" s="35" t="s">
        <v>56</v>
      </c>
      <c r="F29" s="41">
        <v>230</v>
      </c>
      <c r="G29" s="46">
        <f t="shared" si="0"/>
        <v>6.8999999999999995</v>
      </c>
      <c r="H29" s="46">
        <f t="shared" si="1"/>
        <v>236.9</v>
      </c>
    </row>
    <row r="30" spans="1:8">
      <c r="A30" s="26"/>
      <c r="B30" s="44"/>
      <c r="C30" s="34" t="s">
        <v>36</v>
      </c>
      <c r="D30" s="34" t="s">
        <v>51</v>
      </c>
      <c r="E30" s="35" t="s">
        <v>57</v>
      </c>
      <c r="F30" s="42">
        <v>110</v>
      </c>
      <c r="G30" s="46">
        <f t="shared" si="0"/>
        <v>3.3</v>
      </c>
      <c r="H30" s="46">
        <f t="shared" si="1"/>
        <v>113.3</v>
      </c>
    </row>
    <row r="31" spans="1:8">
      <c r="A31" s="26"/>
      <c r="B31" s="44"/>
      <c r="C31" s="38" t="s">
        <v>58</v>
      </c>
      <c r="D31" s="38" t="s">
        <v>29</v>
      </c>
      <c r="E31" s="39" t="s">
        <v>59</v>
      </c>
      <c r="F31" s="40">
        <v>50</v>
      </c>
      <c r="G31" s="46">
        <f t="shared" si="0"/>
        <v>1.5</v>
      </c>
      <c r="H31" s="46">
        <f t="shared" si="1"/>
        <v>51.5</v>
      </c>
    </row>
    <row r="32" spans="1:8">
      <c r="A32" s="26"/>
      <c r="B32" s="44"/>
      <c r="C32" s="38" t="s">
        <v>58</v>
      </c>
      <c r="D32" s="38" t="s">
        <v>29</v>
      </c>
      <c r="E32" s="39" t="s">
        <v>60</v>
      </c>
      <c r="F32" s="40">
        <v>100</v>
      </c>
      <c r="G32" s="46">
        <f t="shared" si="0"/>
        <v>3</v>
      </c>
      <c r="H32" s="46">
        <f t="shared" si="1"/>
        <v>103</v>
      </c>
    </row>
    <row r="33" spans="1:8">
      <c r="A33" s="26"/>
      <c r="B33" s="44"/>
      <c r="C33" s="38" t="s">
        <v>58</v>
      </c>
      <c r="D33" s="38" t="s">
        <v>29</v>
      </c>
      <c r="E33" s="39" t="s">
        <v>61</v>
      </c>
      <c r="F33" s="8">
        <v>120</v>
      </c>
      <c r="G33" s="46">
        <f t="shared" si="0"/>
        <v>3.5999999999999996</v>
      </c>
      <c r="H33" s="46">
        <f t="shared" si="1"/>
        <v>123.6</v>
      </c>
    </row>
    <row r="34" spans="1:8">
      <c r="A34" s="27"/>
      <c r="B34" s="45"/>
      <c r="C34" s="38" t="s">
        <v>58</v>
      </c>
      <c r="D34" s="38" t="s">
        <v>29</v>
      </c>
      <c r="E34" s="39" t="s">
        <v>62</v>
      </c>
      <c r="F34" s="8">
        <v>70</v>
      </c>
      <c r="G34" s="46">
        <f t="shared" si="0"/>
        <v>2.1</v>
      </c>
      <c r="H34" s="46">
        <f t="shared" si="1"/>
        <v>72.099999999999994</v>
      </c>
    </row>
    <row r="35" spans="1:8">
      <c r="F35" s="8">
        <f>SUM(F7:F34)</f>
        <v>3720</v>
      </c>
    </row>
  </sheetData>
  <mergeCells count="8">
    <mergeCell ref="A1:L1"/>
    <mergeCell ref="A2:L2"/>
    <mergeCell ref="E3:F3"/>
    <mergeCell ref="G3:L4"/>
    <mergeCell ref="C4:D4"/>
    <mergeCell ref="E4:F4"/>
    <mergeCell ref="A7:A34"/>
    <mergeCell ref="B7:B34"/>
  </mergeCells>
  <phoneticPr fontId="4" type="noConversion"/>
  <pageMargins left="0.39370078740157483" right="0.39370078740157483" top="0" bottom="0" header="0.19685039370078741" footer="0.19685039370078741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2024-12-05T07:18:26Z</cp:lastPrinted>
  <dcterms:created xsi:type="dcterms:W3CDTF">2017-02-25T05:34:00Z</dcterms:created>
  <dcterms:modified xsi:type="dcterms:W3CDTF">2024-12-05T10:03:16Z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