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<sst xmlns="http://schemas.openxmlformats.org/spreadsheetml/2006/main" count="38" uniqueCount="37">
  <si>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</si>
  <si>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</si>
  <si>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</si>
  <si>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</si>
  <si>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跨越：KY4000560608150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</si>
  <si>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</si>
  <si>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</si>
  <si>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</si>
  <si>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</si>
  <si>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</si>
  <si>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</si>
  <si>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</si>
  <si>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</si>
  <si>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</si>
  <si>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</si>
  <si>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</si>
  <si>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</si>
  <si>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</si>
  <si>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</si>
  <si>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</si>
  <si>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</si>
  <si>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</si>
  <si>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</si>
  <si>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</si>
  <si>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</si>
  <si>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</si>
  <si>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</si>
  <si>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</si>
  <si>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</si>
  <si>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S24120110</t>
  </si>
  <si>
    <t>MRZCALL024-黑色吊绳-33CM，28840+1442，120样板，同悦</t>
  </si>
  <si>
    <t>P24120170，PO34319-D，4786-052-515 款</t>
  </si>
  <si>
    <t>40*40*30</t>
  </si>
  <si>
    <t>MRZCALL024-黑色吊绳-33CM，1648+82，120样板，同悦</t>
  </si>
  <si>
    <t>P24120170，PO59155-25，4786-052-515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</si>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</sst>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H11" sqref="H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45633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6" customHeight="1" spans="1:12">
      <c r="A9" s="27" t="s">
        <v>29</v>
      </c>
      <c r="B9" s="27" t="s">
        <v>30</v>
      </c>
      <c r="C9" s="28" t="s">
        <v>31</v>
      </c>
      <c r="D9" s="29">
        <v>28840</v>
      </c>
      <c r="E9" s="30">
        <f>+D9*0.005</f>
        <v>144.2</v>
      </c>
      <c r="F9" s="30">
        <f>+D9+E9</f>
        <v>28984.2</v>
      </c>
      <c r="G9" s="31">
        <v>1</v>
      </c>
      <c r="H9" s="31">
        <v>13.16</v>
      </c>
      <c r="I9" s="31">
        <v>13.98</v>
      </c>
      <c r="J9" s="31" t="s">
        <v>32</v>
      </c>
      <c r="K9" s="31">
        <v>0.048</v>
      </c>
      <c r="L9" s="31">
        <f>+I9*G9</f>
        <v>13.98</v>
      </c>
    </row>
    <row r="10" s="2" customFormat="1" ht="56" customHeight="1" spans="1:12">
      <c r="A10" s="27" t="s">
        <v>29</v>
      </c>
      <c r="B10" s="27" t="s">
        <v>33</v>
      </c>
      <c r="C10" s="28" t="s">
        <v>34</v>
      </c>
      <c r="D10" s="29">
        <v>1648</v>
      </c>
      <c r="E10" s="30">
        <f>+D10*0.005</f>
        <v>8.24</v>
      </c>
      <c r="F10" s="30">
        <f>+D10+E10</f>
        <v>1656.24</v>
      </c>
      <c r="G10" s="31">
        <v>1</v>
      </c>
      <c r="H10" s="31">
        <v>0.83</v>
      </c>
      <c r="I10" s="31">
        <v>0.96</v>
      </c>
      <c r="J10" s="31" t="s">
        <v>35</v>
      </c>
      <c r="K10" s="31">
        <v>0.005</v>
      </c>
      <c r="L10" s="31">
        <f>+I10*G10</f>
        <v>0.96</v>
      </c>
    </row>
    <row r="11" s="2" customFormat="1" ht="73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3" t="s">
        <v>36</v>
      </c>
      <c r="B12" s="34"/>
      <c r="C12" s="34"/>
      <c r="D12" s="35">
        <f>SUM(D9:D11)</f>
        <v>30488</v>
      </c>
      <c r="E12" s="30">
        <f>+D12*0.05</f>
        <v>1524.4</v>
      </c>
      <c r="F12" s="30">
        <f>+D12+E12</f>
        <v>32012.4</v>
      </c>
      <c r="G12" s="35">
        <f>SUM(G9:G11)</f>
        <v>2</v>
      </c>
      <c r="H12" s="35"/>
      <c r="I12" s="35"/>
      <c r="J12" s="35"/>
      <c r="K12" s="35"/>
      <c r="L12" s="43">
        <f>SUM(L9:L11)</f>
        <v>14.94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2024-12-08T01:35:51Z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