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依简" sheetId="1" r:id="rId1"/>
    <sheet name="坤博" sheetId="2" r:id="rId2"/>
    <sheet name="丽坤" sheetId="3" r:id="rId3"/>
    <sheet name="丽豪" sheetId="4" r:id="rId4"/>
    <sheet name="箱唛扫码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<sst xmlns="http://schemas.openxmlformats.org/spreadsheetml/2006/main" count="354" uniqueCount="90">
  <si>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</si>
  <si>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</si>
  <si>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</si>
  <si>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</si>
  <si>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SF3115487665532</t>
  </si>
  <si>
    <t>依简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</si>
  <si>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</si>
  <si>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</si>
  <si>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</si>
  <si>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</si>
  <si>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</si>
  <si>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</si>
  <si>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</si>
  <si>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</si>
  <si>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</si>
  <si>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</si>
  <si>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</si>
  <si>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</si>
  <si>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</si>
  <si>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</si>
  <si>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</si>
  <si>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</si>
  <si>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</si>
  <si>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</si>
  <si>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</si>
  <si>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</si>
  <si>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</si>
  <si>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</si>
  <si>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</si>
  <si>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</si>
  <si>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34319-D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</si>
  <si>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</si>
  <si>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4786-052</t>
  </si>
  <si>
    <t>515</t>
  </si>
  <si>
    <t>XS</t>
  </si>
  <si>
    <t>1/1</t>
  </si>
  <si>
    <t>10.4</t>
  </si>
  <si>
    <t>10.8</t>
  </si>
  <si>
    <t>20*30*40</t>
  </si>
  <si>
    <t>S</t>
  </si>
  <si>
    <t>M</t>
  </si>
  <si>
    <t>L</t>
  </si>
  <si>
    <t>XL</t>
  </si>
  <si>
    <t>XXL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</si>
  <si>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</si>
  <si>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 xml:space="preserve">59155-25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</si>
  <si>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</si>
  <si>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坤博</t>
  </si>
  <si>
    <t>9.4</t>
  </si>
  <si>
    <t>9.8</t>
  </si>
  <si>
    <t>丽坤</t>
  </si>
  <si>
    <t>6</t>
  </si>
  <si>
    <t>6.4</t>
  </si>
  <si>
    <t>20*20*30</t>
  </si>
  <si>
    <t>丽豪</t>
  </si>
  <si>
    <t>0.6</t>
  </si>
  <si>
    <t>1</t>
  </si>
  <si>
    <t>10*12*12</t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</si>
  <si>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</si>
  <si>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</si>
  <si>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34319-D
59155-25
</t>
    </r>
    <r>
      <rPr>
        <b/>
        <sz val="11"/>
        <color theme="1"/>
        <rFont val="宋体"/>
        <charset val="134"/>
      </rPr>
      <t>南美单</t>
    </r>
  </si>
  <si>
    <t>Style Code.(款号)</t>
  </si>
  <si>
    <r>
      <rPr>
        <b/>
        <sz val="11"/>
        <color rgb="FF000000"/>
        <rFont val="Calibri"/>
        <charset val="134"/>
      </rPr>
      <t>4786-052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</si>
  <si>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</si>
  <si>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</si>
  <si>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</si>
  <si>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</si>
  <si>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</si>
  <si>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</si>
  <si>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</si>
  <si>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</si>
  <si>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</si>
  <si>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10.8kg</t>
  </si>
  <si>
    <t>Made In China</t>
  </si>
  <si>
    <t>Net Weight（净重）</t>
  </si>
  <si>
    <t>10.4kg</t>
  </si>
  <si>
    <t>Remark（备注）</t>
  </si>
  <si>
    <t xml:space="preserve">34319-D
</t>
  </si>
  <si>
    <t>9.8kg</t>
  </si>
  <si>
    <t>9.4kgg</t>
  </si>
  <si>
    <t>6.4kg</t>
  </si>
  <si>
    <t>6kg</t>
  </si>
  <si>
    <t>1kg</t>
  </si>
  <si>
    <t>0.6kg</t>
  </si>
  <si>
    <t>04786052515018</t>
  </si>
  <si>
    <t>04786052515025</t>
  </si>
  <si>
    <t>04786052515032</t>
  </si>
  <si>
    <t>04786052515049</t>
  </si>
  <si>
    <t>04786052515056</t>
  </si>
  <si>
    <t>04786052515063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</si>
</sst>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10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7" Type="http://schemas.openxmlformats.org/officeDocument/2006/relationships/image" Target="../media/image10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288925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8662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288925</xdr:colOff>
      <xdr:row>3</xdr:row>
      <xdr:rowOff>45720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0</xdr:row>
      <xdr:rowOff>285750</xdr:rowOff>
    </xdr:from>
    <xdr:to>
      <xdr:col>10</xdr:col>
      <xdr:colOff>409575</xdr:colOff>
      <xdr:row>4</xdr:row>
      <xdr:rowOff>57150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48475" y="285750"/>
          <a:ext cx="1657350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288925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288925</xdr:colOff>
      <xdr:row>3</xdr:row>
      <xdr:rowOff>45720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0</xdr:row>
      <xdr:rowOff>285750</xdr:rowOff>
    </xdr:from>
    <xdr:to>
      <xdr:col>10</xdr:col>
      <xdr:colOff>409575</xdr:colOff>
      <xdr:row>4</xdr:row>
      <xdr:rowOff>57150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8475" y="285750"/>
          <a:ext cx="1657350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288925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288925</xdr:colOff>
      <xdr:row>3</xdr:row>
      <xdr:rowOff>45720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0</xdr:row>
      <xdr:rowOff>285750</xdr:rowOff>
    </xdr:from>
    <xdr:to>
      <xdr:col>10</xdr:col>
      <xdr:colOff>409575</xdr:colOff>
      <xdr:row>4</xdr:row>
      <xdr:rowOff>57150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8475" y="285750"/>
          <a:ext cx="1657350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288925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0</xdr:row>
      <xdr:rowOff>285750</xdr:rowOff>
    </xdr:from>
    <xdr:to>
      <xdr:col>10</xdr:col>
      <xdr:colOff>409575</xdr:colOff>
      <xdr:row>4</xdr:row>
      <xdr:rowOff>57150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8475" y="285750"/>
          <a:ext cx="1657350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29" name="图片 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1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2" name="图片 3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4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5" name="图片 3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7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8" name="图片 3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0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1" name="图片 4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3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4" name="图片 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6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7" name="图片 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9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50" name="图片 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228600</xdr:rowOff>
    </xdr:from>
    <xdr:to>
      <xdr:col>1</xdr:col>
      <xdr:colOff>1543050</xdr:colOff>
      <xdr:row>6</xdr:row>
      <xdr:rowOff>885825</xdr:rowOff>
    </xdr:to>
    <xdr:pic>
      <xdr:nvPicPr>
        <xdr:cNvPr id="51" name="图片 5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679825"/>
          <a:ext cx="1333500" cy="657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18</xdr:row>
      <xdr:rowOff>114300</xdr:rowOff>
    </xdr:from>
    <xdr:to>
      <xdr:col>1</xdr:col>
      <xdr:colOff>1447800</xdr:colOff>
      <xdr:row>18</xdr:row>
      <xdr:rowOff>734060</xdr:rowOff>
    </xdr:to>
    <xdr:pic>
      <xdr:nvPicPr>
        <xdr:cNvPr id="52" name="图片 5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33600" y="8950325"/>
          <a:ext cx="1257300" cy="619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4" name="图片 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55" name="图片 5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7" name="图片 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58" name="图片 5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0" name="图片 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1" name="图片 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3" name="图片 6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4" name="图片 6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7" name="图片 6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8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9" name="图片 6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0" name="图片 6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71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2" name="图片 7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3" name="图片 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74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5" name="图片 7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6" name="图片 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30</xdr:row>
      <xdr:rowOff>47625</xdr:rowOff>
    </xdr:from>
    <xdr:to>
      <xdr:col>1</xdr:col>
      <xdr:colOff>1524000</xdr:colOff>
      <xdr:row>30</xdr:row>
      <xdr:rowOff>676275</xdr:rowOff>
    </xdr:to>
    <xdr:pic>
      <xdr:nvPicPr>
        <xdr:cNvPr id="78" name="图片 7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190750" y="14268450"/>
          <a:ext cx="1276350" cy="628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37</xdr:row>
      <xdr:rowOff>171450</xdr:rowOff>
    </xdr:from>
    <xdr:to>
      <xdr:col>2</xdr:col>
      <xdr:colOff>1637665</xdr:colOff>
      <xdr:row>38</xdr:row>
      <xdr:rowOff>498475</xdr:rowOff>
    </xdr:to>
    <xdr:pic>
      <xdr:nvPicPr>
        <xdr:cNvPr id="79" name="图片 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72878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37</xdr:row>
      <xdr:rowOff>116840</xdr:rowOff>
    </xdr:from>
    <xdr:to>
      <xdr:col>2</xdr:col>
      <xdr:colOff>1730375</xdr:colOff>
      <xdr:row>37</xdr:row>
      <xdr:rowOff>382905</xdr:rowOff>
    </xdr:to>
    <xdr:pic>
      <xdr:nvPicPr>
        <xdr:cNvPr id="80" name="图片 7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72332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36</xdr:row>
      <xdr:rowOff>171450</xdr:rowOff>
    </xdr:from>
    <xdr:to>
      <xdr:col>0</xdr:col>
      <xdr:colOff>1867535</xdr:colOff>
      <xdr:row>36</xdr:row>
      <xdr:rowOff>807085</xdr:rowOff>
    </xdr:to>
    <xdr:pic>
      <xdr:nvPicPr>
        <xdr:cNvPr id="81" name="图片 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3258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37</xdr:row>
      <xdr:rowOff>171450</xdr:rowOff>
    </xdr:from>
    <xdr:to>
      <xdr:col>2</xdr:col>
      <xdr:colOff>1637665</xdr:colOff>
      <xdr:row>38</xdr:row>
      <xdr:rowOff>498475</xdr:rowOff>
    </xdr:to>
    <xdr:pic>
      <xdr:nvPicPr>
        <xdr:cNvPr id="82" name="图片 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72878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37</xdr:row>
      <xdr:rowOff>116840</xdr:rowOff>
    </xdr:from>
    <xdr:to>
      <xdr:col>2</xdr:col>
      <xdr:colOff>1730375</xdr:colOff>
      <xdr:row>37</xdr:row>
      <xdr:rowOff>382905</xdr:rowOff>
    </xdr:to>
    <xdr:pic>
      <xdr:nvPicPr>
        <xdr:cNvPr id="83" name="图片 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72332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36</xdr:row>
      <xdr:rowOff>171450</xdr:rowOff>
    </xdr:from>
    <xdr:to>
      <xdr:col>0</xdr:col>
      <xdr:colOff>1867535</xdr:colOff>
      <xdr:row>36</xdr:row>
      <xdr:rowOff>807085</xdr:rowOff>
    </xdr:to>
    <xdr:pic>
      <xdr:nvPicPr>
        <xdr:cNvPr id="84" name="图片 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3258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37</xdr:row>
      <xdr:rowOff>171450</xdr:rowOff>
    </xdr:from>
    <xdr:to>
      <xdr:col>2</xdr:col>
      <xdr:colOff>1637665</xdr:colOff>
      <xdr:row>38</xdr:row>
      <xdr:rowOff>498475</xdr:rowOff>
    </xdr:to>
    <xdr:pic>
      <xdr:nvPicPr>
        <xdr:cNvPr id="85" name="图片 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72878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37</xdr:row>
      <xdr:rowOff>116840</xdr:rowOff>
    </xdr:from>
    <xdr:to>
      <xdr:col>2</xdr:col>
      <xdr:colOff>1730375</xdr:colOff>
      <xdr:row>37</xdr:row>
      <xdr:rowOff>382905</xdr:rowOff>
    </xdr:to>
    <xdr:pic>
      <xdr:nvPicPr>
        <xdr:cNvPr id="86" name="图片 8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72332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36</xdr:row>
      <xdr:rowOff>171450</xdr:rowOff>
    </xdr:from>
    <xdr:to>
      <xdr:col>0</xdr:col>
      <xdr:colOff>1867535</xdr:colOff>
      <xdr:row>36</xdr:row>
      <xdr:rowOff>807085</xdr:rowOff>
    </xdr:to>
    <xdr:pic>
      <xdr:nvPicPr>
        <xdr:cNvPr id="87" name="图片 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3258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37</xdr:row>
      <xdr:rowOff>171450</xdr:rowOff>
    </xdr:from>
    <xdr:to>
      <xdr:col>2</xdr:col>
      <xdr:colOff>1637665</xdr:colOff>
      <xdr:row>38</xdr:row>
      <xdr:rowOff>498475</xdr:rowOff>
    </xdr:to>
    <xdr:pic>
      <xdr:nvPicPr>
        <xdr:cNvPr id="88" name="图片 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72878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37</xdr:row>
      <xdr:rowOff>116840</xdr:rowOff>
    </xdr:from>
    <xdr:to>
      <xdr:col>2</xdr:col>
      <xdr:colOff>1730375</xdr:colOff>
      <xdr:row>37</xdr:row>
      <xdr:rowOff>382905</xdr:rowOff>
    </xdr:to>
    <xdr:pic>
      <xdr:nvPicPr>
        <xdr:cNvPr id="89" name="图片 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72332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36</xdr:row>
      <xdr:rowOff>171450</xdr:rowOff>
    </xdr:from>
    <xdr:to>
      <xdr:col>0</xdr:col>
      <xdr:colOff>1867535</xdr:colOff>
      <xdr:row>36</xdr:row>
      <xdr:rowOff>807085</xdr:rowOff>
    </xdr:to>
    <xdr:pic>
      <xdr:nvPicPr>
        <xdr:cNvPr id="90" name="图片 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3258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37</xdr:row>
      <xdr:rowOff>171450</xdr:rowOff>
    </xdr:from>
    <xdr:to>
      <xdr:col>2</xdr:col>
      <xdr:colOff>1637665</xdr:colOff>
      <xdr:row>38</xdr:row>
      <xdr:rowOff>498475</xdr:rowOff>
    </xdr:to>
    <xdr:pic>
      <xdr:nvPicPr>
        <xdr:cNvPr id="91" name="图片 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72878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37</xdr:row>
      <xdr:rowOff>116840</xdr:rowOff>
    </xdr:from>
    <xdr:to>
      <xdr:col>2</xdr:col>
      <xdr:colOff>1730375</xdr:colOff>
      <xdr:row>37</xdr:row>
      <xdr:rowOff>382905</xdr:rowOff>
    </xdr:to>
    <xdr:pic>
      <xdr:nvPicPr>
        <xdr:cNvPr id="92" name="图片 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72332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36</xdr:row>
      <xdr:rowOff>171450</xdr:rowOff>
    </xdr:from>
    <xdr:to>
      <xdr:col>0</xdr:col>
      <xdr:colOff>1867535</xdr:colOff>
      <xdr:row>36</xdr:row>
      <xdr:rowOff>807085</xdr:rowOff>
    </xdr:to>
    <xdr:pic>
      <xdr:nvPicPr>
        <xdr:cNvPr id="93" name="图片 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3258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37</xdr:row>
      <xdr:rowOff>171450</xdr:rowOff>
    </xdr:from>
    <xdr:to>
      <xdr:col>2</xdr:col>
      <xdr:colOff>1637665</xdr:colOff>
      <xdr:row>38</xdr:row>
      <xdr:rowOff>498475</xdr:rowOff>
    </xdr:to>
    <xdr:pic>
      <xdr:nvPicPr>
        <xdr:cNvPr id="94" name="图片 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72878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37</xdr:row>
      <xdr:rowOff>116840</xdr:rowOff>
    </xdr:from>
    <xdr:to>
      <xdr:col>2</xdr:col>
      <xdr:colOff>1730375</xdr:colOff>
      <xdr:row>37</xdr:row>
      <xdr:rowOff>382905</xdr:rowOff>
    </xdr:to>
    <xdr:pic>
      <xdr:nvPicPr>
        <xdr:cNvPr id="95" name="图片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72332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36</xdr:row>
      <xdr:rowOff>171450</xdr:rowOff>
    </xdr:from>
    <xdr:to>
      <xdr:col>0</xdr:col>
      <xdr:colOff>1867535</xdr:colOff>
      <xdr:row>36</xdr:row>
      <xdr:rowOff>807085</xdr:rowOff>
    </xdr:to>
    <xdr:pic>
      <xdr:nvPicPr>
        <xdr:cNvPr id="96" name="图片 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3258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37</xdr:row>
      <xdr:rowOff>171450</xdr:rowOff>
    </xdr:from>
    <xdr:to>
      <xdr:col>2</xdr:col>
      <xdr:colOff>1637665</xdr:colOff>
      <xdr:row>38</xdr:row>
      <xdr:rowOff>498475</xdr:rowOff>
    </xdr:to>
    <xdr:pic>
      <xdr:nvPicPr>
        <xdr:cNvPr id="97" name="图片 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72878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37</xdr:row>
      <xdr:rowOff>116840</xdr:rowOff>
    </xdr:from>
    <xdr:to>
      <xdr:col>2</xdr:col>
      <xdr:colOff>1730375</xdr:colOff>
      <xdr:row>37</xdr:row>
      <xdr:rowOff>382905</xdr:rowOff>
    </xdr:to>
    <xdr:pic>
      <xdr:nvPicPr>
        <xdr:cNvPr id="98" name="图片 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72332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36</xdr:row>
      <xdr:rowOff>171450</xdr:rowOff>
    </xdr:from>
    <xdr:to>
      <xdr:col>0</xdr:col>
      <xdr:colOff>1867535</xdr:colOff>
      <xdr:row>36</xdr:row>
      <xdr:rowOff>807085</xdr:rowOff>
    </xdr:to>
    <xdr:pic>
      <xdr:nvPicPr>
        <xdr:cNvPr id="99" name="图片 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3258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37</xdr:row>
      <xdr:rowOff>171450</xdr:rowOff>
    </xdr:from>
    <xdr:to>
      <xdr:col>2</xdr:col>
      <xdr:colOff>1637665</xdr:colOff>
      <xdr:row>38</xdr:row>
      <xdr:rowOff>498475</xdr:rowOff>
    </xdr:to>
    <xdr:pic>
      <xdr:nvPicPr>
        <xdr:cNvPr id="100" name="图片 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72878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37</xdr:row>
      <xdr:rowOff>116840</xdr:rowOff>
    </xdr:from>
    <xdr:to>
      <xdr:col>2</xdr:col>
      <xdr:colOff>1730375</xdr:colOff>
      <xdr:row>37</xdr:row>
      <xdr:rowOff>382905</xdr:rowOff>
    </xdr:to>
    <xdr:pic>
      <xdr:nvPicPr>
        <xdr:cNvPr id="101" name="图片 1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72332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36</xdr:row>
      <xdr:rowOff>171450</xdr:rowOff>
    </xdr:from>
    <xdr:to>
      <xdr:col>0</xdr:col>
      <xdr:colOff>1867535</xdr:colOff>
      <xdr:row>36</xdr:row>
      <xdr:rowOff>807085</xdr:rowOff>
    </xdr:to>
    <xdr:pic>
      <xdr:nvPicPr>
        <xdr:cNvPr id="102" name="图片 1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3258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57150</xdr:colOff>
      <xdr:row>42</xdr:row>
      <xdr:rowOff>161925</xdr:rowOff>
    </xdr:from>
    <xdr:to>
      <xdr:col>1</xdr:col>
      <xdr:colOff>1543050</xdr:colOff>
      <xdr:row>42</xdr:row>
      <xdr:rowOff>781685</xdr:rowOff>
    </xdr:to>
    <xdr:pic>
      <xdr:nvPicPr>
        <xdr:cNvPr id="104" name="图片 103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000250" y="19767550"/>
          <a:ext cx="1485900" cy="6197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topLeftCell="A3" workbookViewId="0">
      <selection activeCell="M23" sqref="M23:N23"/>
    </sheetView>
  </sheetViews>
  <sheetFormatPr defaultColWidth="9" defaultRowHeight="15"/>
  <cols>
    <col min="1" max="1" width="12.125" style="18" customWidth="1"/>
    <col min="2" max="2" width="22.875" customWidth="1"/>
    <col min="4" max="4" width="7.125" customWidth="1"/>
    <col min="5" max="5" width="7.5" customWidth="1"/>
    <col min="6" max="6" width="11.2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45635</v>
      </c>
      <c r="F3" s="25"/>
      <c r="G3" s="26"/>
      <c r="H3" s="27"/>
      <c r="I3" s="5"/>
      <c r="J3" s="5"/>
      <c r="K3" s="5"/>
      <c r="L3" s="5"/>
    </row>
    <row r="4" ht="17.25" spans="1:12">
      <c r="A4" s="23"/>
      <c r="B4" s="28"/>
      <c r="C4" s="23"/>
      <c r="D4" s="24" t="s">
        <v>3</v>
      </c>
      <c r="E4" s="29" t="s">
        <v>4</v>
      </c>
      <c r="F4" s="30"/>
      <c r="G4" s="26"/>
      <c r="H4" s="27"/>
      <c r="I4" s="5"/>
      <c r="J4" s="5"/>
      <c r="K4" s="5"/>
      <c r="L4" s="5"/>
    </row>
    <row r="5" spans="1:12">
      <c r="A5" s="31"/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ht="45" spans="1:12">
      <c r="A6" s="32" t="s">
        <v>6</v>
      </c>
      <c r="B6" s="33" t="s">
        <v>7</v>
      </c>
      <c r="C6" s="33" t="s">
        <v>8</v>
      </c>
      <c r="D6" s="34" t="s">
        <v>9</v>
      </c>
      <c r="E6" s="34" t="s">
        <v>10</v>
      </c>
      <c r="F6" s="35" t="s">
        <v>11</v>
      </c>
      <c r="G6" s="36" t="s">
        <v>12</v>
      </c>
      <c r="H6" s="37" t="s">
        <v>13</v>
      </c>
      <c r="I6" s="36" t="s">
        <v>14</v>
      </c>
      <c r="J6" s="36" t="s">
        <v>15</v>
      </c>
      <c r="K6" s="36" t="s">
        <v>16</v>
      </c>
      <c r="L6" s="33" t="s">
        <v>17</v>
      </c>
    </row>
    <row r="7" ht="28.5" spans="1:12">
      <c r="A7" s="32" t="s">
        <v>18</v>
      </c>
      <c r="B7" s="33" t="s">
        <v>19</v>
      </c>
      <c r="C7" s="38" t="s">
        <v>20</v>
      </c>
      <c r="D7" s="36" t="s">
        <v>21</v>
      </c>
      <c r="E7" s="36" t="s">
        <v>22</v>
      </c>
      <c r="F7" s="35" t="s">
        <v>23</v>
      </c>
      <c r="G7" s="36" t="s">
        <v>24</v>
      </c>
      <c r="H7" s="37" t="s">
        <v>25</v>
      </c>
      <c r="I7" s="36" t="s">
        <v>26</v>
      </c>
      <c r="J7" s="36" t="s">
        <v>27</v>
      </c>
      <c r="K7" s="36" t="s">
        <v>28</v>
      </c>
      <c r="L7" s="33" t="s">
        <v>29</v>
      </c>
    </row>
    <row r="8" spans="1:12">
      <c r="A8" s="7" t="s">
        <v>30</v>
      </c>
      <c r="B8" s="9" t="s">
        <v>31</v>
      </c>
      <c r="C8" s="9" t="s">
        <v>32</v>
      </c>
      <c r="D8" s="39" t="s">
        <v>33</v>
      </c>
      <c r="E8" s="36" t="s">
        <v>34</v>
      </c>
      <c r="F8" s="40">
        <v>2056</v>
      </c>
      <c r="G8" s="41"/>
      <c r="H8" s="41">
        <f t="shared" ref="H8:H12" si="0">SUM(F8:G8)</f>
        <v>2056</v>
      </c>
      <c r="I8" s="43" t="s">
        <v>35</v>
      </c>
      <c r="J8" s="44" t="s">
        <v>36</v>
      </c>
      <c r="K8" s="44" t="s">
        <v>37</v>
      </c>
      <c r="L8" s="45" t="s">
        <v>38</v>
      </c>
    </row>
    <row r="9" spans="1:12">
      <c r="A9" s="7"/>
      <c r="B9" s="9"/>
      <c r="C9" s="9"/>
      <c r="D9" s="42"/>
      <c r="E9" s="36" t="s">
        <v>39</v>
      </c>
      <c r="F9" s="40">
        <v>2699</v>
      </c>
      <c r="G9" s="41"/>
      <c r="H9" s="41">
        <f t="shared" si="0"/>
        <v>2699</v>
      </c>
      <c r="I9" s="46"/>
      <c r="J9" s="47"/>
      <c r="K9" s="47"/>
      <c r="L9" s="48"/>
    </row>
    <row r="10" spans="1:12">
      <c r="A10" s="7"/>
      <c r="B10" s="9"/>
      <c r="C10" s="9"/>
      <c r="D10" s="42"/>
      <c r="E10" s="36" t="s">
        <v>40</v>
      </c>
      <c r="F10" s="40">
        <v>3021</v>
      </c>
      <c r="G10" s="41"/>
      <c r="H10" s="41">
        <f t="shared" si="0"/>
        <v>3021</v>
      </c>
      <c r="I10" s="46"/>
      <c r="J10" s="47"/>
      <c r="K10" s="47"/>
      <c r="L10" s="48"/>
    </row>
    <row r="11" spans="1:12">
      <c r="A11" s="7"/>
      <c r="B11" s="9"/>
      <c r="C11" s="9"/>
      <c r="D11" s="42"/>
      <c r="E11" s="36" t="s">
        <v>41</v>
      </c>
      <c r="F11" s="40">
        <v>1852</v>
      </c>
      <c r="G11" s="41"/>
      <c r="H11" s="41">
        <f t="shared" si="0"/>
        <v>1852</v>
      </c>
      <c r="I11" s="46"/>
      <c r="J11" s="47"/>
      <c r="K11" s="47"/>
      <c r="L11" s="48"/>
    </row>
    <row r="12" spans="1:12">
      <c r="A12" s="7"/>
      <c r="B12" s="9"/>
      <c r="C12" s="9"/>
      <c r="D12" s="42"/>
      <c r="E12" s="36" t="s">
        <v>42</v>
      </c>
      <c r="F12" s="40">
        <v>718</v>
      </c>
      <c r="G12" s="41"/>
      <c r="H12" s="41">
        <f t="shared" si="0"/>
        <v>718</v>
      </c>
      <c r="I12" s="46"/>
      <c r="J12" s="47"/>
      <c r="K12" s="47"/>
      <c r="L12" s="48"/>
    </row>
    <row r="13" spans="1:12">
      <c r="A13" s="7"/>
      <c r="B13" s="9"/>
      <c r="C13" s="9"/>
      <c r="D13" s="42"/>
      <c r="E13" s="36" t="s">
        <v>43</v>
      </c>
      <c r="F13" s="40">
        <v>363</v>
      </c>
      <c r="G13" s="41"/>
      <c r="H13" s="41">
        <f t="shared" ref="H13:H27" si="1">SUM(F13:G13)</f>
        <v>363</v>
      </c>
      <c r="I13" s="46"/>
      <c r="J13" s="47"/>
      <c r="K13" s="47"/>
      <c r="L13" s="48"/>
    </row>
    <row r="14" ht="30" spans="1:12">
      <c r="A14" s="7" t="s">
        <v>30</v>
      </c>
      <c r="B14" s="7" t="s">
        <v>44</v>
      </c>
      <c r="C14" s="9" t="s">
        <v>32</v>
      </c>
      <c r="D14" s="39" t="s">
        <v>33</v>
      </c>
      <c r="E14" s="36"/>
      <c r="F14" s="40">
        <f>SUM(F8:F13)</f>
        <v>10709</v>
      </c>
      <c r="G14" s="41"/>
      <c r="H14" s="41">
        <f t="shared" si="1"/>
        <v>10709</v>
      </c>
      <c r="I14" s="46"/>
      <c r="J14" s="47"/>
      <c r="K14" s="47"/>
      <c r="L14" s="48"/>
    </row>
    <row r="15" ht="30" spans="1:12">
      <c r="A15" s="7" t="s">
        <v>30</v>
      </c>
      <c r="B15" s="7" t="s">
        <v>44</v>
      </c>
      <c r="C15" s="9" t="s">
        <v>32</v>
      </c>
      <c r="D15" s="39" t="s">
        <v>33</v>
      </c>
      <c r="E15" s="36"/>
      <c r="F15" s="40">
        <v>10709</v>
      </c>
      <c r="G15" s="41"/>
      <c r="H15" s="41">
        <f t="shared" si="1"/>
        <v>10709</v>
      </c>
      <c r="I15" s="46"/>
      <c r="J15" s="47"/>
      <c r="K15" s="47"/>
      <c r="L15" s="48"/>
    </row>
    <row r="16" ht="34" customHeight="1" spans="1:12">
      <c r="A16" s="7" t="s">
        <v>30</v>
      </c>
      <c r="B16" s="7" t="s">
        <v>44</v>
      </c>
      <c r="C16" s="9" t="s">
        <v>32</v>
      </c>
      <c r="D16" s="39" t="s">
        <v>33</v>
      </c>
      <c r="E16" s="36"/>
      <c r="F16" s="40">
        <v>10709</v>
      </c>
      <c r="G16" s="41"/>
      <c r="H16" s="41">
        <f t="shared" si="1"/>
        <v>10709</v>
      </c>
      <c r="I16" s="46"/>
      <c r="J16" s="47"/>
      <c r="K16" s="47"/>
      <c r="L16" s="48"/>
    </row>
    <row r="17" spans="1:12">
      <c r="A17" s="7" t="s">
        <v>45</v>
      </c>
      <c r="B17" s="9" t="s">
        <v>31</v>
      </c>
      <c r="C17" s="9" t="s">
        <v>32</v>
      </c>
      <c r="D17" s="39" t="s">
        <v>33</v>
      </c>
      <c r="E17" s="36" t="s">
        <v>34</v>
      </c>
      <c r="F17" s="40">
        <v>316</v>
      </c>
      <c r="G17" s="41">
        <f t="shared" ref="G13:G27" si="2">F17*0.05</f>
        <v>15.8</v>
      </c>
      <c r="H17" s="41">
        <f t="shared" si="1"/>
        <v>331.8</v>
      </c>
      <c r="I17" s="46"/>
      <c r="J17" s="47"/>
      <c r="K17" s="47"/>
      <c r="L17" s="48"/>
    </row>
    <row r="18" spans="1:12">
      <c r="A18" s="7"/>
      <c r="B18" s="9"/>
      <c r="C18" s="9"/>
      <c r="D18" s="42"/>
      <c r="E18" s="36" t="s">
        <v>39</v>
      </c>
      <c r="F18" s="40">
        <v>415</v>
      </c>
      <c r="G18" s="41">
        <f t="shared" si="2"/>
        <v>20.75</v>
      </c>
      <c r="H18" s="41">
        <f t="shared" si="1"/>
        <v>435.75</v>
      </c>
      <c r="I18" s="46"/>
      <c r="J18" s="47"/>
      <c r="K18" s="47"/>
      <c r="L18" s="48"/>
    </row>
    <row r="19" spans="1:12">
      <c r="A19" s="7"/>
      <c r="B19" s="9"/>
      <c r="C19" s="9"/>
      <c r="D19" s="42"/>
      <c r="E19" s="36" t="s">
        <v>40</v>
      </c>
      <c r="F19" s="40">
        <v>466</v>
      </c>
      <c r="G19" s="41">
        <f t="shared" si="2"/>
        <v>23.3</v>
      </c>
      <c r="H19" s="41">
        <f t="shared" si="1"/>
        <v>489.3</v>
      </c>
      <c r="I19" s="46"/>
      <c r="J19" s="47"/>
      <c r="K19" s="47"/>
      <c r="L19" s="48"/>
    </row>
    <row r="20" spans="1:12">
      <c r="A20" s="7"/>
      <c r="B20" s="9"/>
      <c r="C20" s="9"/>
      <c r="D20" s="42"/>
      <c r="E20" s="36" t="s">
        <v>41</v>
      </c>
      <c r="F20" s="40">
        <v>285</v>
      </c>
      <c r="G20" s="41">
        <f t="shared" si="2"/>
        <v>14.25</v>
      </c>
      <c r="H20" s="41">
        <f t="shared" si="1"/>
        <v>299.25</v>
      </c>
      <c r="I20" s="46"/>
      <c r="J20" s="47"/>
      <c r="K20" s="47"/>
      <c r="L20" s="48"/>
    </row>
    <row r="21" spans="1:12">
      <c r="A21" s="7"/>
      <c r="B21" s="9"/>
      <c r="C21" s="9"/>
      <c r="D21" s="42"/>
      <c r="E21" s="36" t="s">
        <v>42</v>
      </c>
      <c r="F21" s="40">
        <v>110</v>
      </c>
      <c r="G21" s="41">
        <f t="shared" si="2"/>
        <v>5.5</v>
      </c>
      <c r="H21" s="41">
        <f t="shared" si="1"/>
        <v>115.5</v>
      </c>
      <c r="I21" s="46"/>
      <c r="J21" s="47"/>
      <c r="K21" s="47"/>
      <c r="L21" s="48"/>
    </row>
    <row r="22" spans="1:12">
      <c r="A22" s="7"/>
      <c r="B22" s="9"/>
      <c r="C22" s="9"/>
      <c r="D22" s="42"/>
      <c r="E22" s="36" t="s">
        <v>43</v>
      </c>
      <c r="F22" s="40">
        <v>56</v>
      </c>
      <c r="G22" s="41">
        <f t="shared" si="2"/>
        <v>2.8</v>
      </c>
      <c r="H22" s="41">
        <f t="shared" si="1"/>
        <v>58.8</v>
      </c>
      <c r="I22" s="46"/>
      <c r="J22" s="47"/>
      <c r="K22" s="47"/>
      <c r="L22" s="48"/>
    </row>
    <row r="23" ht="30" spans="1:12">
      <c r="A23" s="7" t="s">
        <v>45</v>
      </c>
      <c r="B23" s="7" t="s">
        <v>44</v>
      </c>
      <c r="C23" s="9" t="s">
        <v>32</v>
      </c>
      <c r="D23" s="39" t="s">
        <v>33</v>
      </c>
      <c r="E23" s="36"/>
      <c r="F23" s="40">
        <f>SUM(F17:F22)</f>
        <v>1648</v>
      </c>
      <c r="G23" s="41">
        <f t="shared" si="2"/>
        <v>82.4</v>
      </c>
      <c r="H23" s="41">
        <f t="shared" si="1"/>
        <v>1730.4</v>
      </c>
      <c r="I23" s="46"/>
      <c r="J23" s="47"/>
      <c r="K23" s="47"/>
      <c r="L23" s="48"/>
    </row>
    <row r="24" ht="30" spans="1:12">
      <c r="A24" s="7" t="s">
        <v>45</v>
      </c>
      <c r="B24" s="7" t="s">
        <v>44</v>
      </c>
      <c r="C24" s="9" t="s">
        <v>32</v>
      </c>
      <c r="D24" s="39" t="s">
        <v>33</v>
      </c>
      <c r="E24" s="36"/>
      <c r="F24" s="40">
        <v>1648</v>
      </c>
      <c r="G24" s="41">
        <f t="shared" si="2"/>
        <v>82.4</v>
      </c>
      <c r="H24" s="41">
        <f t="shared" si="1"/>
        <v>1730.4</v>
      </c>
      <c r="I24" s="46"/>
      <c r="J24" s="47"/>
      <c r="K24" s="47"/>
      <c r="L24" s="48"/>
    </row>
    <row r="25" ht="34" customHeight="1" spans="1:12">
      <c r="A25" s="7" t="s">
        <v>45</v>
      </c>
      <c r="B25" s="7" t="s">
        <v>44</v>
      </c>
      <c r="C25" s="9" t="s">
        <v>32</v>
      </c>
      <c r="D25" s="39" t="s">
        <v>33</v>
      </c>
      <c r="E25" s="36"/>
      <c r="F25" s="40">
        <v>1648</v>
      </c>
      <c r="G25" s="41">
        <f t="shared" si="2"/>
        <v>82.4</v>
      </c>
      <c r="H25" s="41">
        <f t="shared" si="1"/>
        <v>1730.4</v>
      </c>
      <c r="I25" s="46"/>
      <c r="J25" s="47"/>
      <c r="K25" s="47"/>
      <c r="L25" s="48"/>
    </row>
    <row r="26" ht="34" customHeight="1" spans="1:12">
      <c r="A26" s="7" t="s">
        <v>45</v>
      </c>
      <c r="B26" s="7" t="s">
        <v>44</v>
      </c>
      <c r="C26" s="9" t="s">
        <v>32</v>
      </c>
      <c r="D26" s="39" t="s">
        <v>33</v>
      </c>
      <c r="E26" s="36"/>
      <c r="F26" s="40">
        <v>1648</v>
      </c>
      <c r="G26" s="41">
        <f t="shared" si="2"/>
        <v>82.4</v>
      </c>
      <c r="H26" s="41">
        <f t="shared" si="1"/>
        <v>1730.4</v>
      </c>
      <c r="I26" s="46"/>
      <c r="J26" s="47"/>
      <c r="K26" s="47"/>
      <c r="L26" s="48"/>
    </row>
    <row r="27" spans="1:12">
      <c r="A27" s="40" t="s">
        <v>46</v>
      </c>
      <c r="B27" s="7"/>
      <c r="C27" s="9"/>
      <c r="D27" s="40"/>
      <c r="E27" s="36"/>
      <c r="F27" s="40">
        <f>SUM(F8:F26)</f>
        <v>51076</v>
      </c>
      <c r="G27" s="41">
        <f t="shared" si="2"/>
        <v>2553.8</v>
      </c>
      <c r="H27" s="41">
        <f t="shared" si="1"/>
        <v>53629.8</v>
      </c>
      <c r="I27" s="49"/>
      <c r="J27" s="49"/>
      <c r="K27" s="49"/>
      <c r="L27" s="49"/>
    </row>
  </sheetData>
  <mergeCells count="16">
    <mergeCell ref="A1:L1"/>
    <mergeCell ref="A2:L2"/>
    <mergeCell ref="E3:F3"/>
    <mergeCell ref="E4:F4"/>
    <mergeCell ref="A8:A13"/>
    <mergeCell ref="A17:A22"/>
    <mergeCell ref="B8:B13"/>
    <mergeCell ref="B17:B22"/>
    <mergeCell ref="C8:C13"/>
    <mergeCell ref="C17:C22"/>
    <mergeCell ref="D8:D13"/>
    <mergeCell ref="D17:D22"/>
    <mergeCell ref="I8:I26"/>
    <mergeCell ref="J8:J26"/>
    <mergeCell ref="K8:K26"/>
    <mergeCell ref="L8:L26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N19" sqref="N19"/>
    </sheetView>
  </sheetViews>
  <sheetFormatPr defaultColWidth="9" defaultRowHeight="15"/>
  <cols>
    <col min="1" max="1" width="12.125" style="18" customWidth="1"/>
    <col min="2" max="2" width="22.875" customWidth="1"/>
    <col min="4" max="4" width="7.125" customWidth="1"/>
    <col min="5" max="5" width="7.5" customWidth="1"/>
    <col min="6" max="6" width="11.2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45635</v>
      </c>
      <c r="F3" s="25"/>
      <c r="G3" s="26"/>
      <c r="H3" s="27"/>
      <c r="I3" s="5"/>
      <c r="J3" s="5"/>
      <c r="K3" s="5"/>
      <c r="L3" s="5"/>
    </row>
    <row r="4" ht="17.25" spans="1:12">
      <c r="A4" s="23"/>
      <c r="B4" s="28"/>
      <c r="C4" s="23"/>
      <c r="D4" s="24" t="s">
        <v>3</v>
      </c>
      <c r="E4" s="29" t="s">
        <v>4</v>
      </c>
      <c r="F4" s="30"/>
      <c r="G4" s="26"/>
      <c r="H4" s="27"/>
      <c r="I4" s="5"/>
      <c r="J4" s="5"/>
      <c r="K4" s="5"/>
      <c r="L4" s="5"/>
    </row>
    <row r="5" spans="1:12">
      <c r="A5" s="31"/>
      <c r="B5" s="5" t="s">
        <v>47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ht="45" spans="1:12">
      <c r="A6" s="32" t="s">
        <v>6</v>
      </c>
      <c r="B6" s="33" t="s">
        <v>7</v>
      </c>
      <c r="C6" s="33" t="s">
        <v>8</v>
      </c>
      <c r="D6" s="34" t="s">
        <v>9</v>
      </c>
      <c r="E6" s="34" t="s">
        <v>10</v>
      </c>
      <c r="F6" s="35" t="s">
        <v>11</v>
      </c>
      <c r="G6" s="36" t="s">
        <v>12</v>
      </c>
      <c r="H6" s="37" t="s">
        <v>13</v>
      </c>
      <c r="I6" s="36" t="s">
        <v>14</v>
      </c>
      <c r="J6" s="36" t="s">
        <v>15</v>
      </c>
      <c r="K6" s="36" t="s">
        <v>16</v>
      </c>
      <c r="L6" s="33" t="s">
        <v>17</v>
      </c>
    </row>
    <row r="7" ht="28.5" spans="1:12">
      <c r="A7" s="32" t="s">
        <v>18</v>
      </c>
      <c r="B7" s="33" t="s">
        <v>19</v>
      </c>
      <c r="C7" s="38" t="s">
        <v>20</v>
      </c>
      <c r="D7" s="36" t="s">
        <v>21</v>
      </c>
      <c r="E7" s="36" t="s">
        <v>22</v>
      </c>
      <c r="F7" s="35" t="s">
        <v>23</v>
      </c>
      <c r="G7" s="36" t="s">
        <v>24</v>
      </c>
      <c r="H7" s="37" t="s">
        <v>25</v>
      </c>
      <c r="I7" s="36" t="s">
        <v>26</v>
      </c>
      <c r="J7" s="36" t="s">
        <v>27</v>
      </c>
      <c r="K7" s="36" t="s">
        <v>28</v>
      </c>
      <c r="L7" s="33" t="s">
        <v>29</v>
      </c>
    </row>
    <row r="8" spans="1:12">
      <c r="A8" s="7" t="s">
        <v>30</v>
      </c>
      <c r="B8" s="9" t="s">
        <v>31</v>
      </c>
      <c r="C8" s="9" t="s">
        <v>32</v>
      </c>
      <c r="D8" s="39" t="s">
        <v>33</v>
      </c>
      <c r="E8" s="36" t="s">
        <v>34</v>
      </c>
      <c r="F8" s="40">
        <v>2056</v>
      </c>
      <c r="G8" s="41"/>
      <c r="H8" s="41">
        <f t="shared" ref="H8:H27" si="0">SUM(F8:G8)</f>
        <v>2056</v>
      </c>
      <c r="I8" s="43" t="s">
        <v>35</v>
      </c>
      <c r="J8" s="44" t="s">
        <v>48</v>
      </c>
      <c r="K8" s="44" t="s">
        <v>49</v>
      </c>
      <c r="L8" s="45" t="s">
        <v>38</v>
      </c>
    </row>
    <row r="9" spans="1:12">
      <c r="A9" s="7"/>
      <c r="B9" s="9"/>
      <c r="C9" s="9"/>
      <c r="D9" s="42"/>
      <c r="E9" s="36" t="s">
        <v>39</v>
      </c>
      <c r="F9" s="40">
        <v>2699</v>
      </c>
      <c r="G9" s="41"/>
      <c r="H9" s="41">
        <f t="shared" si="0"/>
        <v>2699</v>
      </c>
      <c r="I9" s="46"/>
      <c r="J9" s="47"/>
      <c r="K9" s="47"/>
      <c r="L9" s="48"/>
    </row>
    <row r="10" spans="1:12">
      <c r="A10" s="7"/>
      <c r="B10" s="9"/>
      <c r="C10" s="9"/>
      <c r="D10" s="42"/>
      <c r="E10" s="36" t="s">
        <v>40</v>
      </c>
      <c r="F10" s="40">
        <v>3021</v>
      </c>
      <c r="G10" s="41"/>
      <c r="H10" s="41">
        <f t="shared" si="0"/>
        <v>3021</v>
      </c>
      <c r="I10" s="46"/>
      <c r="J10" s="47"/>
      <c r="K10" s="47"/>
      <c r="L10" s="48"/>
    </row>
    <row r="11" spans="1:12">
      <c r="A11" s="7"/>
      <c r="B11" s="9"/>
      <c r="C11" s="9"/>
      <c r="D11" s="42"/>
      <c r="E11" s="36" t="s">
        <v>41</v>
      </c>
      <c r="F11" s="40">
        <v>1852</v>
      </c>
      <c r="G11" s="41"/>
      <c r="H11" s="41">
        <f t="shared" si="0"/>
        <v>1852</v>
      </c>
      <c r="I11" s="46"/>
      <c r="J11" s="47"/>
      <c r="K11" s="47"/>
      <c r="L11" s="48"/>
    </row>
    <row r="12" spans="1:12">
      <c r="A12" s="7"/>
      <c r="B12" s="9"/>
      <c r="C12" s="9"/>
      <c r="D12" s="42"/>
      <c r="E12" s="36" t="s">
        <v>42</v>
      </c>
      <c r="F12" s="40">
        <v>718</v>
      </c>
      <c r="G12" s="41"/>
      <c r="H12" s="41">
        <f t="shared" si="0"/>
        <v>718</v>
      </c>
      <c r="I12" s="46"/>
      <c r="J12" s="47"/>
      <c r="K12" s="47"/>
      <c r="L12" s="48"/>
    </row>
    <row r="13" spans="1:12">
      <c r="A13" s="7"/>
      <c r="B13" s="9"/>
      <c r="C13" s="9"/>
      <c r="D13" s="42"/>
      <c r="E13" s="36" t="s">
        <v>43</v>
      </c>
      <c r="F13" s="40">
        <v>363</v>
      </c>
      <c r="G13" s="41"/>
      <c r="H13" s="41">
        <f t="shared" si="0"/>
        <v>363</v>
      </c>
      <c r="I13" s="46"/>
      <c r="J13" s="47"/>
      <c r="K13" s="47"/>
      <c r="L13" s="48"/>
    </row>
    <row r="14" ht="30" spans="1:12">
      <c r="A14" s="7" t="s">
        <v>30</v>
      </c>
      <c r="B14" s="7" t="s">
        <v>44</v>
      </c>
      <c r="C14" s="9" t="s">
        <v>32</v>
      </c>
      <c r="D14" s="39" t="s">
        <v>33</v>
      </c>
      <c r="E14" s="36"/>
      <c r="F14" s="40">
        <f>SUM(F8:F13)</f>
        <v>10709</v>
      </c>
      <c r="G14" s="41"/>
      <c r="H14" s="41">
        <f t="shared" si="0"/>
        <v>10709</v>
      </c>
      <c r="I14" s="46"/>
      <c r="J14" s="47"/>
      <c r="K14" s="47"/>
      <c r="L14" s="48"/>
    </row>
    <row r="15" ht="30" spans="1:12">
      <c r="A15" s="7" t="s">
        <v>30</v>
      </c>
      <c r="B15" s="7" t="s">
        <v>44</v>
      </c>
      <c r="C15" s="9" t="s">
        <v>32</v>
      </c>
      <c r="D15" s="39" t="s">
        <v>33</v>
      </c>
      <c r="E15" s="36"/>
      <c r="F15" s="40">
        <v>10709</v>
      </c>
      <c r="G15" s="41"/>
      <c r="H15" s="41">
        <f t="shared" si="0"/>
        <v>10709</v>
      </c>
      <c r="I15" s="46"/>
      <c r="J15" s="47"/>
      <c r="K15" s="47"/>
      <c r="L15" s="48"/>
    </row>
    <row r="16" ht="34" customHeight="1" spans="1:12">
      <c r="A16" s="7" t="s">
        <v>30</v>
      </c>
      <c r="B16" s="7" t="s">
        <v>44</v>
      </c>
      <c r="C16" s="9" t="s">
        <v>32</v>
      </c>
      <c r="D16" s="39" t="s">
        <v>33</v>
      </c>
      <c r="E16" s="36"/>
      <c r="F16" s="40">
        <v>10709</v>
      </c>
      <c r="G16" s="41"/>
      <c r="H16" s="41">
        <f t="shared" si="0"/>
        <v>10709</v>
      </c>
      <c r="I16" s="46"/>
      <c r="J16" s="47"/>
      <c r="K16" s="47"/>
      <c r="L16" s="48"/>
    </row>
    <row r="17" spans="1:12">
      <c r="A17" s="40" t="s">
        <v>46</v>
      </c>
      <c r="B17" s="7"/>
      <c r="C17" s="9"/>
      <c r="D17" s="40"/>
      <c r="E17" s="36"/>
      <c r="F17" s="40">
        <f>SUM(F8:F16)</f>
        <v>42836</v>
      </c>
      <c r="G17" s="41"/>
      <c r="H17" s="41">
        <f t="shared" si="0"/>
        <v>42836</v>
      </c>
      <c r="I17" s="49"/>
      <c r="J17" s="49"/>
      <c r="K17" s="49"/>
      <c r="L17" s="49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F22" sqref="F22"/>
    </sheetView>
  </sheetViews>
  <sheetFormatPr defaultColWidth="9" defaultRowHeight="15"/>
  <cols>
    <col min="1" max="1" width="12.125" style="18" customWidth="1"/>
    <col min="2" max="2" width="22.875" customWidth="1"/>
    <col min="4" max="4" width="7.125" customWidth="1"/>
    <col min="5" max="5" width="7.5" customWidth="1"/>
    <col min="6" max="6" width="11.2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45635</v>
      </c>
      <c r="F3" s="25"/>
      <c r="G3" s="26"/>
      <c r="H3" s="27"/>
      <c r="I3" s="5"/>
      <c r="J3" s="5"/>
      <c r="K3" s="5"/>
      <c r="L3" s="5"/>
    </row>
    <row r="4" ht="17.25" spans="1:12">
      <c r="A4" s="23"/>
      <c r="B4" s="28"/>
      <c r="C4" s="23"/>
      <c r="D4" s="24" t="s">
        <v>3</v>
      </c>
      <c r="E4" s="29" t="s">
        <v>4</v>
      </c>
      <c r="F4" s="30"/>
      <c r="G4" s="26"/>
      <c r="H4" s="27"/>
      <c r="I4" s="5"/>
      <c r="J4" s="5"/>
      <c r="K4" s="5"/>
      <c r="L4" s="5"/>
    </row>
    <row r="5" spans="1:12">
      <c r="A5" s="31"/>
      <c r="B5" s="5" t="s">
        <v>50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ht="45" spans="1:12">
      <c r="A6" s="32" t="s">
        <v>6</v>
      </c>
      <c r="B6" s="33" t="s">
        <v>7</v>
      </c>
      <c r="C6" s="33" t="s">
        <v>8</v>
      </c>
      <c r="D6" s="34" t="s">
        <v>9</v>
      </c>
      <c r="E6" s="34" t="s">
        <v>10</v>
      </c>
      <c r="F6" s="35" t="s">
        <v>11</v>
      </c>
      <c r="G6" s="36" t="s">
        <v>12</v>
      </c>
      <c r="H6" s="37" t="s">
        <v>13</v>
      </c>
      <c r="I6" s="36" t="s">
        <v>14</v>
      </c>
      <c r="J6" s="36" t="s">
        <v>15</v>
      </c>
      <c r="K6" s="36" t="s">
        <v>16</v>
      </c>
      <c r="L6" s="33" t="s">
        <v>17</v>
      </c>
    </row>
    <row r="7" ht="28.5" spans="1:12">
      <c r="A7" s="32" t="s">
        <v>18</v>
      </c>
      <c r="B7" s="33" t="s">
        <v>19</v>
      </c>
      <c r="C7" s="38" t="s">
        <v>20</v>
      </c>
      <c r="D7" s="36" t="s">
        <v>21</v>
      </c>
      <c r="E7" s="36" t="s">
        <v>22</v>
      </c>
      <c r="F7" s="35" t="s">
        <v>23</v>
      </c>
      <c r="G7" s="36" t="s">
        <v>24</v>
      </c>
      <c r="H7" s="37" t="s">
        <v>25</v>
      </c>
      <c r="I7" s="36" t="s">
        <v>26</v>
      </c>
      <c r="J7" s="36" t="s">
        <v>27</v>
      </c>
      <c r="K7" s="36" t="s">
        <v>28</v>
      </c>
      <c r="L7" s="33" t="s">
        <v>29</v>
      </c>
    </row>
    <row r="8" spans="1:12">
      <c r="A8" s="7" t="s">
        <v>30</v>
      </c>
      <c r="B8" s="9" t="s">
        <v>31</v>
      </c>
      <c r="C8" s="9" t="s">
        <v>32</v>
      </c>
      <c r="D8" s="39" t="s">
        <v>33</v>
      </c>
      <c r="E8" s="36" t="s">
        <v>34</v>
      </c>
      <c r="F8" s="40">
        <v>1645</v>
      </c>
      <c r="G8" s="41"/>
      <c r="H8" s="41">
        <f t="shared" ref="H8:H17" si="0">SUM(F8:G8)</f>
        <v>1645</v>
      </c>
      <c r="I8" s="43" t="s">
        <v>35</v>
      </c>
      <c r="J8" s="44" t="s">
        <v>51</v>
      </c>
      <c r="K8" s="44" t="s">
        <v>52</v>
      </c>
      <c r="L8" s="45" t="s">
        <v>53</v>
      </c>
    </row>
    <row r="9" spans="1:12">
      <c r="A9" s="7"/>
      <c r="B9" s="9"/>
      <c r="C9" s="9"/>
      <c r="D9" s="42"/>
      <c r="E9" s="36" t="s">
        <v>39</v>
      </c>
      <c r="F9" s="40">
        <v>2159</v>
      </c>
      <c r="G9" s="41"/>
      <c r="H9" s="41">
        <f t="shared" si="0"/>
        <v>2159</v>
      </c>
      <c r="I9" s="46"/>
      <c r="J9" s="47"/>
      <c r="K9" s="47"/>
      <c r="L9" s="48"/>
    </row>
    <row r="10" spans="1:12">
      <c r="A10" s="7"/>
      <c r="B10" s="9"/>
      <c r="C10" s="9"/>
      <c r="D10" s="42"/>
      <c r="E10" s="36" t="s">
        <v>40</v>
      </c>
      <c r="F10" s="40">
        <v>2416</v>
      </c>
      <c r="G10" s="41"/>
      <c r="H10" s="41">
        <f t="shared" si="0"/>
        <v>2416</v>
      </c>
      <c r="I10" s="46"/>
      <c r="J10" s="47"/>
      <c r="K10" s="47"/>
      <c r="L10" s="48"/>
    </row>
    <row r="11" spans="1:12">
      <c r="A11" s="7"/>
      <c r="B11" s="9"/>
      <c r="C11" s="9"/>
      <c r="D11" s="42"/>
      <c r="E11" s="36" t="s">
        <v>41</v>
      </c>
      <c r="F11" s="40">
        <v>1482</v>
      </c>
      <c r="G11" s="41"/>
      <c r="H11" s="41">
        <f t="shared" si="0"/>
        <v>1482</v>
      </c>
      <c r="I11" s="46"/>
      <c r="J11" s="47"/>
      <c r="K11" s="47"/>
      <c r="L11" s="48"/>
    </row>
    <row r="12" spans="1:12">
      <c r="A12" s="7"/>
      <c r="B12" s="9"/>
      <c r="C12" s="9"/>
      <c r="D12" s="42"/>
      <c r="E12" s="36" t="s">
        <v>42</v>
      </c>
      <c r="F12" s="40">
        <v>574</v>
      </c>
      <c r="G12" s="41"/>
      <c r="H12" s="41">
        <f t="shared" si="0"/>
        <v>574</v>
      </c>
      <c r="I12" s="46"/>
      <c r="J12" s="47"/>
      <c r="K12" s="47"/>
      <c r="L12" s="48"/>
    </row>
    <row r="13" spans="1:12">
      <c r="A13" s="7"/>
      <c r="B13" s="9"/>
      <c r="C13" s="9"/>
      <c r="D13" s="42"/>
      <c r="E13" s="36" t="s">
        <v>43</v>
      </c>
      <c r="F13" s="40">
        <v>291</v>
      </c>
      <c r="G13" s="41"/>
      <c r="H13" s="41">
        <f t="shared" si="0"/>
        <v>291</v>
      </c>
      <c r="I13" s="46"/>
      <c r="J13" s="47"/>
      <c r="K13" s="47"/>
      <c r="L13" s="48"/>
    </row>
    <row r="14" ht="30" spans="1:12">
      <c r="A14" s="7" t="s">
        <v>30</v>
      </c>
      <c r="B14" s="7" t="s">
        <v>44</v>
      </c>
      <c r="C14" s="9" t="s">
        <v>32</v>
      </c>
      <c r="D14" s="39" t="s">
        <v>33</v>
      </c>
      <c r="E14" s="36"/>
      <c r="F14" s="40">
        <f>SUM(F8:F13)</f>
        <v>8567</v>
      </c>
      <c r="G14" s="41"/>
      <c r="H14" s="41">
        <f t="shared" si="0"/>
        <v>8567</v>
      </c>
      <c r="I14" s="46"/>
      <c r="J14" s="47"/>
      <c r="K14" s="47"/>
      <c r="L14" s="48"/>
    </row>
    <row r="15" ht="30" spans="1:12">
      <c r="A15" s="7" t="s">
        <v>30</v>
      </c>
      <c r="B15" s="7" t="s">
        <v>44</v>
      </c>
      <c r="C15" s="9" t="s">
        <v>32</v>
      </c>
      <c r="D15" s="39" t="s">
        <v>33</v>
      </c>
      <c r="E15" s="36"/>
      <c r="F15" s="40">
        <v>8567</v>
      </c>
      <c r="G15" s="41"/>
      <c r="H15" s="41">
        <f t="shared" si="0"/>
        <v>8567</v>
      </c>
      <c r="I15" s="46"/>
      <c r="J15" s="47"/>
      <c r="K15" s="47"/>
      <c r="L15" s="48"/>
    </row>
    <row r="16" ht="34" customHeight="1" spans="1:12">
      <c r="A16" s="7" t="s">
        <v>30</v>
      </c>
      <c r="B16" s="7" t="s">
        <v>44</v>
      </c>
      <c r="C16" s="9" t="s">
        <v>32</v>
      </c>
      <c r="D16" s="39" t="s">
        <v>33</v>
      </c>
      <c r="E16" s="36"/>
      <c r="F16" s="40">
        <v>8567</v>
      </c>
      <c r="G16" s="41"/>
      <c r="H16" s="41">
        <f t="shared" si="0"/>
        <v>8567</v>
      </c>
      <c r="I16" s="46"/>
      <c r="J16" s="47"/>
      <c r="K16" s="47"/>
      <c r="L16" s="48"/>
    </row>
    <row r="17" spans="1:12">
      <c r="A17" s="40" t="s">
        <v>46</v>
      </c>
      <c r="B17" s="7"/>
      <c r="C17" s="9"/>
      <c r="D17" s="40"/>
      <c r="E17" s="36"/>
      <c r="F17" s="40">
        <f>SUM(F8:F16)</f>
        <v>34268</v>
      </c>
      <c r="G17" s="41"/>
      <c r="H17" s="41">
        <f t="shared" si="0"/>
        <v>34268</v>
      </c>
      <c r="I17" s="49"/>
      <c r="J17" s="49"/>
      <c r="K17" s="49"/>
      <c r="L17" s="49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H26" sqref="H26"/>
    </sheetView>
  </sheetViews>
  <sheetFormatPr defaultColWidth="9" defaultRowHeight="15"/>
  <cols>
    <col min="1" max="1" width="12.125" style="18" customWidth="1"/>
    <col min="2" max="2" width="22.875" customWidth="1"/>
    <col min="4" max="4" width="7.125" customWidth="1"/>
    <col min="5" max="5" width="7.5" customWidth="1"/>
    <col min="6" max="6" width="11.2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45635</v>
      </c>
      <c r="F3" s="25"/>
      <c r="G3" s="26"/>
      <c r="H3" s="27"/>
      <c r="I3" s="5"/>
      <c r="J3" s="5"/>
      <c r="K3" s="5"/>
      <c r="L3" s="5"/>
    </row>
    <row r="4" ht="17.25" spans="1:12">
      <c r="A4" s="23"/>
      <c r="B4" s="28"/>
      <c r="C4" s="23"/>
      <c r="D4" s="24" t="s">
        <v>3</v>
      </c>
      <c r="E4" s="29" t="s">
        <v>4</v>
      </c>
      <c r="F4" s="30"/>
      <c r="G4" s="26"/>
      <c r="H4" s="27"/>
      <c r="I4" s="5"/>
      <c r="J4" s="5"/>
      <c r="K4" s="5"/>
      <c r="L4" s="5"/>
    </row>
    <row r="5" spans="1:12">
      <c r="A5" s="31"/>
      <c r="B5" s="5" t="s">
        <v>54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ht="45" spans="1:12">
      <c r="A6" s="32" t="s">
        <v>6</v>
      </c>
      <c r="B6" s="33" t="s">
        <v>7</v>
      </c>
      <c r="C6" s="33" t="s">
        <v>8</v>
      </c>
      <c r="D6" s="34" t="s">
        <v>9</v>
      </c>
      <c r="E6" s="34" t="s">
        <v>10</v>
      </c>
      <c r="F6" s="35" t="s">
        <v>11</v>
      </c>
      <c r="G6" s="36" t="s">
        <v>12</v>
      </c>
      <c r="H6" s="37" t="s">
        <v>13</v>
      </c>
      <c r="I6" s="36" t="s">
        <v>14</v>
      </c>
      <c r="J6" s="36" t="s">
        <v>15</v>
      </c>
      <c r="K6" s="36" t="s">
        <v>16</v>
      </c>
      <c r="L6" s="33" t="s">
        <v>17</v>
      </c>
    </row>
    <row r="7" ht="28.5" spans="1:12">
      <c r="A7" s="32" t="s">
        <v>18</v>
      </c>
      <c r="B7" s="33" t="s">
        <v>19</v>
      </c>
      <c r="C7" s="38" t="s">
        <v>20</v>
      </c>
      <c r="D7" s="36" t="s">
        <v>21</v>
      </c>
      <c r="E7" s="36" t="s">
        <v>22</v>
      </c>
      <c r="F7" s="35" t="s">
        <v>23</v>
      </c>
      <c r="G7" s="36" t="s">
        <v>24</v>
      </c>
      <c r="H7" s="37" t="s">
        <v>25</v>
      </c>
      <c r="I7" s="36" t="s">
        <v>26</v>
      </c>
      <c r="J7" s="36" t="s">
        <v>27</v>
      </c>
      <c r="K7" s="36" t="s">
        <v>28</v>
      </c>
      <c r="L7" s="33" t="s">
        <v>29</v>
      </c>
    </row>
    <row r="8" spans="1:12">
      <c r="A8" s="7" t="s">
        <v>30</v>
      </c>
      <c r="B8" s="9" t="s">
        <v>31</v>
      </c>
      <c r="C8" s="9" t="s">
        <v>32</v>
      </c>
      <c r="D8" s="39" t="s">
        <v>33</v>
      </c>
      <c r="E8" s="36" t="s">
        <v>34</v>
      </c>
      <c r="F8" s="40">
        <v>56</v>
      </c>
      <c r="G8" s="41"/>
      <c r="H8" s="41">
        <f t="shared" ref="H8:H17" si="0">SUM(F8:G8)</f>
        <v>56</v>
      </c>
      <c r="I8" s="43" t="s">
        <v>35</v>
      </c>
      <c r="J8" s="44" t="s">
        <v>55</v>
      </c>
      <c r="K8" s="44" t="s">
        <v>56</v>
      </c>
      <c r="L8" s="45" t="s">
        <v>57</v>
      </c>
    </row>
    <row r="9" spans="1:12">
      <c r="A9" s="7"/>
      <c r="B9" s="9"/>
      <c r="C9" s="9"/>
      <c r="D9" s="42"/>
      <c r="E9" s="36" t="s">
        <v>39</v>
      </c>
      <c r="F9" s="40">
        <v>74</v>
      </c>
      <c r="G9" s="41"/>
      <c r="H9" s="41">
        <f t="shared" si="0"/>
        <v>74</v>
      </c>
      <c r="I9" s="46"/>
      <c r="J9" s="47"/>
      <c r="K9" s="47"/>
      <c r="L9" s="48"/>
    </row>
    <row r="10" spans="1:12">
      <c r="A10" s="7"/>
      <c r="B10" s="9"/>
      <c r="C10" s="9"/>
      <c r="D10" s="42"/>
      <c r="E10" s="36" t="s">
        <v>40</v>
      </c>
      <c r="F10" s="40">
        <v>81</v>
      </c>
      <c r="G10" s="41"/>
      <c r="H10" s="41">
        <f t="shared" si="0"/>
        <v>81</v>
      </c>
      <c r="I10" s="46"/>
      <c r="J10" s="47"/>
      <c r="K10" s="47"/>
      <c r="L10" s="48"/>
    </row>
    <row r="11" spans="1:12">
      <c r="A11" s="7"/>
      <c r="B11" s="9"/>
      <c r="C11" s="9"/>
      <c r="D11" s="42"/>
      <c r="E11" s="36" t="s">
        <v>41</v>
      </c>
      <c r="F11" s="40">
        <v>52</v>
      </c>
      <c r="G11" s="41"/>
      <c r="H11" s="41">
        <f t="shared" si="0"/>
        <v>52</v>
      </c>
      <c r="I11" s="46"/>
      <c r="J11" s="47"/>
      <c r="K11" s="47"/>
      <c r="L11" s="48"/>
    </row>
    <row r="12" spans="1:12">
      <c r="A12" s="7"/>
      <c r="B12" s="9"/>
      <c r="C12" s="9"/>
      <c r="D12" s="42"/>
      <c r="E12" s="36" t="s">
        <v>42</v>
      </c>
      <c r="F12" s="40">
        <v>18</v>
      </c>
      <c r="G12" s="41"/>
      <c r="H12" s="41">
        <f t="shared" si="0"/>
        <v>18</v>
      </c>
      <c r="I12" s="46"/>
      <c r="J12" s="47"/>
      <c r="K12" s="47"/>
      <c r="L12" s="48"/>
    </row>
    <row r="13" spans="1:12">
      <c r="A13" s="7"/>
      <c r="B13" s="9"/>
      <c r="C13" s="9"/>
      <c r="D13" s="42"/>
      <c r="E13" s="36" t="s">
        <v>43</v>
      </c>
      <c r="F13" s="40">
        <v>13</v>
      </c>
      <c r="G13" s="41"/>
      <c r="H13" s="41">
        <f t="shared" si="0"/>
        <v>13</v>
      </c>
      <c r="I13" s="46"/>
      <c r="J13" s="47"/>
      <c r="K13" s="47"/>
      <c r="L13" s="48"/>
    </row>
    <row r="14" ht="30" spans="1:12">
      <c r="A14" s="7" t="s">
        <v>30</v>
      </c>
      <c r="B14" s="7" t="s">
        <v>44</v>
      </c>
      <c r="C14" s="9" t="s">
        <v>32</v>
      </c>
      <c r="D14" s="39" t="s">
        <v>33</v>
      </c>
      <c r="E14" s="36"/>
      <c r="F14" s="40">
        <f>SUM(F8:F13)</f>
        <v>294</v>
      </c>
      <c r="G14" s="41"/>
      <c r="H14" s="41">
        <f t="shared" si="0"/>
        <v>294</v>
      </c>
      <c r="I14" s="46"/>
      <c r="J14" s="47"/>
      <c r="K14" s="47"/>
      <c r="L14" s="48"/>
    </row>
    <row r="15" ht="30" spans="1:12">
      <c r="A15" s="7" t="s">
        <v>30</v>
      </c>
      <c r="B15" s="7" t="s">
        <v>44</v>
      </c>
      <c r="C15" s="9" t="s">
        <v>32</v>
      </c>
      <c r="D15" s="39" t="s">
        <v>33</v>
      </c>
      <c r="E15" s="36"/>
      <c r="F15" s="40">
        <v>294</v>
      </c>
      <c r="G15" s="41"/>
      <c r="H15" s="41">
        <f t="shared" si="0"/>
        <v>294</v>
      </c>
      <c r="I15" s="46"/>
      <c r="J15" s="47"/>
      <c r="K15" s="47"/>
      <c r="L15" s="48"/>
    </row>
    <row r="16" ht="34" customHeight="1" spans="1:12">
      <c r="A16" s="7" t="s">
        <v>30</v>
      </c>
      <c r="B16" s="7" t="s">
        <v>44</v>
      </c>
      <c r="C16" s="9" t="s">
        <v>32</v>
      </c>
      <c r="D16" s="39" t="s">
        <v>33</v>
      </c>
      <c r="E16" s="36"/>
      <c r="F16" s="40">
        <v>294</v>
      </c>
      <c r="G16" s="41"/>
      <c r="H16" s="41">
        <f t="shared" si="0"/>
        <v>294</v>
      </c>
      <c r="I16" s="46"/>
      <c r="J16" s="47"/>
      <c r="K16" s="47"/>
      <c r="L16" s="48"/>
    </row>
    <row r="17" spans="1:12">
      <c r="A17" s="40" t="s">
        <v>46</v>
      </c>
      <c r="B17" s="7"/>
      <c r="C17" s="9"/>
      <c r="D17" s="40"/>
      <c r="E17" s="36"/>
      <c r="F17" s="40">
        <f>SUM(F8:F16)</f>
        <v>1176</v>
      </c>
      <c r="G17" s="41"/>
      <c r="H17" s="41">
        <f t="shared" si="0"/>
        <v>1176</v>
      </c>
      <c r="I17" s="49"/>
      <c r="J17" s="49"/>
      <c r="K17" s="49"/>
      <c r="L17" s="49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2"/>
  <sheetViews>
    <sheetView topLeftCell="A43" workbookViewId="0">
      <selection activeCell="B63" sqref="B63"/>
    </sheetView>
  </sheetViews>
  <sheetFormatPr defaultColWidth="9" defaultRowHeight="13.5" outlineLevelCol="2"/>
  <cols>
    <col min="1" max="1" width="25.5" customWidth="1"/>
    <col min="2" max="2" width="22" customWidth="1"/>
    <col min="3" max="3" width="23" customWidth="1"/>
  </cols>
  <sheetData>
    <row r="1" ht="75.75" spans="1:3">
      <c r="A1" s="1"/>
      <c r="B1" s="2"/>
      <c r="C1" s="3"/>
    </row>
    <row r="2" ht="32" customHeight="1" spans="1:3">
      <c r="A2" s="4" t="s">
        <v>58</v>
      </c>
      <c r="B2" s="5" t="s">
        <v>5</v>
      </c>
      <c r="C2" s="6"/>
    </row>
    <row r="3" ht="52" customHeight="1" spans="1:3">
      <c r="A3" s="4" t="s">
        <v>59</v>
      </c>
      <c r="B3" s="7" t="s">
        <v>60</v>
      </c>
      <c r="C3" s="8"/>
    </row>
    <row r="4" ht="15.75" spans="1:3">
      <c r="A4" s="4" t="s">
        <v>61</v>
      </c>
      <c r="B4" s="9" t="s">
        <v>62</v>
      </c>
      <c r="C4" s="8"/>
    </row>
    <row r="5" ht="82" customHeight="1" spans="1:3">
      <c r="A5" s="4" t="s">
        <v>63</v>
      </c>
      <c r="B5" s="10" t="s">
        <v>64</v>
      </c>
      <c r="C5" s="11" t="s">
        <v>65</v>
      </c>
    </row>
    <row r="6" ht="14.25" spans="1:3">
      <c r="A6" s="4" t="s">
        <v>66</v>
      </c>
      <c r="B6" s="12" t="s">
        <v>67</v>
      </c>
      <c r="C6" s="13" t="s">
        <v>35</v>
      </c>
    </row>
    <row r="7" ht="81" customHeight="1" spans="1:3">
      <c r="A7" s="4" t="s">
        <v>68</v>
      </c>
      <c r="B7" s="7"/>
      <c r="C7" s="14"/>
    </row>
    <row r="8" ht="14.25" spans="1:3">
      <c r="A8" s="4" t="s">
        <v>69</v>
      </c>
      <c r="B8" s="4" t="s">
        <v>38</v>
      </c>
      <c r="C8" s="15" t="s">
        <v>70</v>
      </c>
    </row>
    <row r="9" ht="14.25" spans="1:3">
      <c r="A9" s="4" t="s">
        <v>71</v>
      </c>
      <c r="B9" s="4" t="s">
        <v>72</v>
      </c>
      <c r="C9" s="16" t="s">
        <v>73</v>
      </c>
    </row>
    <row r="10" ht="14.25" spans="1:3">
      <c r="A10" s="4" t="s">
        <v>74</v>
      </c>
      <c r="B10" s="4" t="s">
        <v>75</v>
      </c>
      <c r="C10" s="16"/>
    </row>
    <row r="11" ht="14.25" spans="1:3">
      <c r="A11" s="4" t="s">
        <v>76</v>
      </c>
      <c r="B11" s="4"/>
      <c r="C11" s="17"/>
    </row>
    <row r="12" customFormat="1" ht="14.25"/>
    <row r="13" customFormat="1" ht="75.75" spans="1:3">
      <c r="A13" s="1"/>
      <c r="B13" s="2"/>
      <c r="C13" s="3"/>
    </row>
    <row r="14" customFormat="1" ht="32" customHeight="1" spans="1:3">
      <c r="A14" s="4" t="s">
        <v>58</v>
      </c>
      <c r="B14" s="5" t="s">
        <v>47</v>
      </c>
      <c r="C14" s="6"/>
    </row>
    <row r="15" customFormat="1" ht="52" customHeight="1" spans="1:3">
      <c r="A15" s="4" t="s">
        <v>59</v>
      </c>
      <c r="B15" s="7" t="s">
        <v>77</v>
      </c>
      <c r="C15" s="8"/>
    </row>
    <row r="16" customFormat="1" ht="15.75" spans="1:3">
      <c r="A16" s="4" t="s">
        <v>61</v>
      </c>
      <c r="B16" s="9" t="s">
        <v>62</v>
      </c>
      <c r="C16" s="8"/>
    </row>
    <row r="17" customFormat="1" ht="82" customHeight="1" spans="1:3">
      <c r="A17" s="4" t="s">
        <v>63</v>
      </c>
      <c r="B17" s="10" t="s">
        <v>64</v>
      </c>
      <c r="C17" s="11" t="s">
        <v>65</v>
      </c>
    </row>
    <row r="18" customFormat="1" ht="14.25" spans="1:3">
      <c r="A18" s="4" t="s">
        <v>66</v>
      </c>
      <c r="B18" s="12" t="s">
        <v>67</v>
      </c>
      <c r="C18" s="13" t="s">
        <v>35</v>
      </c>
    </row>
    <row r="19" customFormat="1" ht="81" customHeight="1" spans="1:3">
      <c r="A19" s="4" t="s">
        <v>68</v>
      </c>
      <c r="B19" s="7"/>
      <c r="C19" s="14"/>
    </row>
    <row r="20" customFormat="1" ht="14.25" spans="1:3">
      <c r="A20" s="4" t="s">
        <v>69</v>
      </c>
      <c r="B20" s="4" t="s">
        <v>38</v>
      </c>
      <c r="C20" s="15" t="s">
        <v>70</v>
      </c>
    </row>
    <row r="21" customFormat="1" ht="14.25" spans="1:3">
      <c r="A21" s="4" t="s">
        <v>71</v>
      </c>
      <c r="B21" s="4" t="s">
        <v>78</v>
      </c>
      <c r="C21" s="16" t="s">
        <v>73</v>
      </c>
    </row>
    <row r="22" customFormat="1" ht="14.25" spans="1:3">
      <c r="A22" s="4" t="s">
        <v>74</v>
      </c>
      <c r="B22" s="4" t="s">
        <v>79</v>
      </c>
      <c r="C22" s="16"/>
    </row>
    <row r="23" customFormat="1" ht="14.25" spans="1:3">
      <c r="A23" s="4" t="s">
        <v>76</v>
      </c>
      <c r="B23" s="4"/>
      <c r="C23" s="17"/>
    </row>
    <row r="24" ht="14.25"/>
    <row r="25" customFormat="1" ht="75.75" spans="1:3">
      <c r="A25" s="1"/>
      <c r="B25" s="2"/>
      <c r="C25" s="3"/>
    </row>
    <row r="26" customFormat="1" ht="32" customHeight="1" spans="1:3">
      <c r="A26" s="4" t="s">
        <v>58</v>
      </c>
      <c r="B26" s="5" t="s">
        <v>50</v>
      </c>
      <c r="C26" s="6"/>
    </row>
    <row r="27" customFormat="1" ht="52" customHeight="1" spans="1:3">
      <c r="A27" s="4" t="s">
        <v>59</v>
      </c>
      <c r="B27" s="7" t="s">
        <v>77</v>
      </c>
      <c r="C27" s="8"/>
    </row>
    <row r="28" customFormat="1" ht="15.75" spans="1:3">
      <c r="A28" s="4" t="s">
        <v>61</v>
      </c>
      <c r="B28" s="9" t="s">
        <v>62</v>
      </c>
      <c r="C28" s="8"/>
    </row>
    <row r="29" customFormat="1" ht="82" customHeight="1" spans="1:3">
      <c r="A29" s="4" t="s">
        <v>63</v>
      </c>
      <c r="B29" s="10" t="s">
        <v>64</v>
      </c>
      <c r="C29" s="11" t="s">
        <v>65</v>
      </c>
    </row>
    <row r="30" customFormat="1" ht="14.25" spans="1:3">
      <c r="A30" s="4" t="s">
        <v>66</v>
      </c>
      <c r="B30" s="12" t="s">
        <v>67</v>
      </c>
      <c r="C30" s="13" t="s">
        <v>35</v>
      </c>
    </row>
    <row r="31" customFormat="1" ht="81" customHeight="1" spans="1:3">
      <c r="A31" s="4" t="s">
        <v>68</v>
      </c>
      <c r="B31" s="7"/>
      <c r="C31" s="14"/>
    </row>
    <row r="32" customFormat="1" ht="14.25" spans="1:3">
      <c r="A32" s="4" t="s">
        <v>69</v>
      </c>
      <c r="B32" s="4" t="s">
        <v>38</v>
      </c>
      <c r="C32" s="15" t="s">
        <v>70</v>
      </c>
    </row>
    <row r="33" customFormat="1" ht="14.25" spans="1:3">
      <c r="A33" s="4" t="s">
        <v>71</v>
      </c>
      <c r="B33" s="4" t="s">
        <v>80</v>
      </c>
      <c r="C33" s="16" t="s">
        <v>73</v>
      </c>
    </row>
    <row r="34" customFormat="1" ht="14.25" spans="1:3">
      <c r="A34" s="4" t="s">
        <v>74</v>
      </c>
      <c r="B34" s="4" t="s">
        <v>81</v>
      </c>
      <c r="C34" s="16"/>
    </row>
    <row r="35" customFormat="1" ht="14.25" spans="1:3">
      <c r="A35" s="4" t="s">
        <v>76</v>
      </c>
      <c r="B35" s="4"/>
      <c r="C35" s="17"/>
    </row>
    <row r="36" ht="14.25"/>
    <row r="37" customFormat="1" ht="75.75" spans="1:3">
      <c r="A37" s="1"/>
      <c r="B37" s="2"/>
      <c r="C37" s="3"/>
    </row>
    <row r="38" customFormat="1" ht="32" customHeight="1" spans="1:3">
      <c r="A38" s="4" t="s">
        <v>58</v>
      </c>
      <c r="B38" s="5" t="s">
        <v>54</v>
      </c>
      <c r="C38" s="6"/>
    </row>
    <row r="39" customFormat="1" ht="52" customHeight="1" spans="1:3">
      <c r="A39" s="4" t="s">
        <v>59</v>
      </c>
      <c r="B39" s="7" t="s">
        <v>77</v>
      </c>
      <c r="C39" s="8"/>
    </row>
    <row r="40" customFormat="1" ht="15.75" spans="1:3">
      <c r="A40" s="4" t="s">
        <v>61</v>
      </c>
      <c r="B40" s="9" t="s">
        <v>62</v>
      </c>
      <c r="C40" s="8"/>
    </row>
    <row r="41" customFormat="1" ht="82" customHeight="1" spans="1:3">
      <c r="A41" s="4" t="s">
        <v>63</v>
      </c>
      <c r="B41" s="10" t="s">
        <v>64</v>
      </c>
      <c r="C41" s="11" t="s">
        <v>65</v>
      </c>
    </row>
    <row r="42" customFormat="1" ht="14.25" spans="1:3">
      <c r="A42" s="4" t="s">
        <v>66</v>
      </c>
      <c r="B42" s="12" t="s">
        <v>67</v>
      </c>
      <c r="C42" s="13" t="s">
        <v>35</v>
      </c>
    </row>
    <row r="43" customFormat="1" ht="81" customHeight="1" spans="1:3">
      <c r="A43" s="4" t="s">
        <v>68</v>
      </c>
      <c r="B43" s="7"/>
      <c r="C43" s="14"/>
    </row>
    <row r="44" customFormat="1" ht="14.25" spans="1:3">
      <c r="A44" s="4" t="s">
        <v>69</v>
      </c>
      <c r="B44" s="4" t="s">
        <v>57</v>
      </c>
      <c r="C44" s="15" t="s">
        <v>70</v>
      </c>
    </row>
    <row r="45" customFormat="1" ht="14.25" spans="1:3">
      <c r="A45" s="4" t="s">
        <v>71</v>
      </c>
      <c r="B45" s="4" t="s">
        <v>82</v>
      </c>
      <c r="C45" s="16" t="s">
        <v>73</v>
      </c>
    </row>
    <row r="46" customFormat="1" ht="14.25" spans="1:3">
      <c r="A46" s="4" t="s">
        <v>74</v>
      </c>
      <c r="B46" s="4" t="s">
        <v>83</v>
      </c>
      <c r="C46" s="16"/>
    </row>
    <row r="47" customFormat="1" ht="14.25" spans="1:3">
      <c r="A47" s="4" t="s">
        <v>76</v>
      </c>
      <c r="B47" s="4"/>
      <c r="C47" s="17"/>
    </row>
    <row r="51" spans="2:2">
      <c r="B51" s="50" t="s">
        <v>84</v>
      </c>
    </row>
    <row r="52" spans="2:2">
      <c r="B52" s="50" t="s">
        <v>85</v>
      </c>
    </row>
    <row r="53" spans="2:2">
      <c r="B53" s="50" t="s">
        <v>86</v>
      </c>
    </row>
    <row r="54" spans="2:2">
      <c r="B54" s="50" t="s">
        <v>87</v>
      </c>
    </row>
    <row r="55" spans="2:2">
      <c r="B55" s="50" t="s">
        <v>88</v>
      </c>
    </row>
    <row r="56" spans="2:2">
      <c r="B56" s="50" t="s">
        <v>89</v>
      </c>
    </row>
    <row r="57" spans="2:2">
      <c r="B57" s="50" t="s">
        <v>84</v>
      </c>
    </row>
    <row r="58" spans="2:2">
      <c r="B58" s="50" t="s">
        <v>85</v>
      </c>
    </row>
    <row r="59" spans="2:2">
      <c r="B59" s="50" t="s">
        <v>86</v>
      </c>
    </row>
    <row r="60" spans="2:2">
      <c r="B60" s="50" t="s">
        <v>87</v>
      </c>
    </row>
    <row r="61" spans="2:2">
      <c r="B61" s="50" t="s">
        <v>88</v>
      </c>
    </row>
    <row r="62" spans="2:2">
      <c r="B62" s="50" t="s">
        <v>89</v>
      </c>
    </row>
  </sheetData>
  <mergeCells count="16">
    <mergeCell ref="A1:C1"/>
    <mergeCell ref="A13:C13"/>
    <mergeCell ref="A25:C25"/>
    <mergeCell ref="A37:C37"/>
    <mergeCell ref="C2:C4"/>
    <mergeCell ref="C6:C7"/>
    <mergeCell ref="C9:C11"/>
    <mergeCell ref="C14:C16"/>
    <mergeCell ref="C18:C19"/>
    <mergeCell ref="C21:C23"/>
    <mergeCell ref="C26:C28"/>
    <mergeCell ref="C30:C31"/>
    <mergeCell ref="C33:C35"/>
    <mergeCell ref="C38:C40"/>
    <mergeCell ref="C42:C43"/>
    <mergeCell ref="C45:C47"/>
  </mergeCells>
  <pageMargins left="0.75" right="0.75" top="1" bottom="1" header="0.5" footer="0.5"/>
  <pageSetup paperSize="9" scale="8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依简</vt:lpstr>
      <vt:lpstr>坤博</vt:lpstr>
      <vt:lpstr>丽坤</vt:lpstr>
      <vt:lpstr>丽豪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2024-12-09T12:21:07Z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077A4D9CD4814BC99026CA42C5CEDA3E_12</vt:lpwstr>
  </property>
</Properties>
</file>