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<sst xmlns="http://schemas.openxmlformats.org/spreadsheetml/2006/main" count="175" uniqueCount="69">
  <si>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</si>
  <si>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</si>
  <si>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</si>
  <si>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福建省晋江市金井镇惠海工业区仁福路5号   福建省恒夏服饰织造有限公司 洪建诚 13959714888中通74100496870904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</si>
  <si>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</si>
  <si>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</si>
  <si>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</si>
  <si>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</si>
  <si>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</si>
  <si>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</si>
  <si>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</si>
  <si>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</si>
  <si>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</si>
  <si>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</si>
  <si>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</si>
  <si>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</si>
  <si>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</si>
  <si>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</si>
  <si>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</si>
  <si>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</si>
  <si>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</si>
  <si>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</si>
  <si>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</si>
  <si>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</si>
  <si>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</si>
  <si>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P24120020</t>
  </si>
  <si>
    <t xml:space="preserve">21 AULBW09844                                     </t>
  </si>
  <si>
    <t xml:space="preserve">S24120015 </t>
  </si>
  <si>
    <t xml:space="preserve">T3656AZ-BK81                                                                                             </t>
  </si>
  <si>
    <t>46*35*21</t>
  </si>
  <si>
    <t xml:space="preserve">T8005AZ-BK81                                                                                             </t>
  </si>
  <si>
    <t xml:space="preserve">T8005AZ-BN341                                                                                             </t>
  </si>
  <si>
    <t xml:space="preserve">T8005AZ-ER103                                                                                             </t>
  </si>
  <si>
    <t xml:space="preserve">T8005AZ-GN774                                                                                             </t>
  </si>
  <si>
    <t xml:space="preserve">T8005AZ-YL118                                                                                             </t>
  </si>
  <si>
    <t xml:space="preserve">21_AULBW10265                                     </t>
  </si>
  <si>
    <t xml:space="preserve">T3656AZ                                                                                             </t>
  </si>
  <si>
    <t>45*33*26</t>
  </si>
  <si>
    <t xml:space="preserve">T8005AZ                                                                                             </t>
  </si>
  <si>
    <t xml:space="preserve">24_AULBW11540                                     </t>
  </si>
  <si>
    <t>45*33*20</t>
  </si>
  <si>
    <t>45*33*16</t>
  </si>
  <si>
    <t>总计</t>
  </si>
  <si>
    <t>颜色</t>
  </si>
  <si>
    <t>尺码</t>
  </si>
  <si>
    <t>生产数</t>
  </si>
  <si>
    <t>PO号</t>
  </si>
  <si>
    <t>款号</t>
  </si>
  <si>
    <t>BK81 - BLACK</t>
  </si>
  <si>
    <t>S</t>
  </si>
  <si>
    <t>无价格</t>
  </si>
  <si>
    <t>T3656AZ</t>
  </si>
  <si>
    <t>M</t>
  </si>
  <si>
    <t>L</t>
  </si>
  <si>
    <t>XL</t>
  </si>
  <si>
    <t>XXL</t>
  </si>
  <si>
    <t>有价格</t>
  </si>
  <si>
    <t>1474650/51/52/53/54/55/56/57/59/1474986</t>
  </si>
  <si>
    <t>XS</t>
  </si>
  <si>
    <t>T8005AZ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</si>
  <si>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</si>
  <si>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第1箱</t>
  </si>
  <si>
    <t>BN341 - BROWN</t>
  </si>
  <si>
    <t>第2箱</t>
  </si>
  <si>
    <t>ER103 - ECRU</t>
  </si>
  <si>
    <t>第3箱</t>
  </si>
  <si>
    <t>GN774 - GREEN</t>
  </si>
  <si>
    <t>YL118 - YELLOW</t>
  </si>
  <si>
    <t>第4箱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</si>
</sst>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7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5"/>
  <sheetViews>
    <sheetView tabSelected="1" workbookViewId="0">
      <selection activeCell="I28" sqref="I28"/>
    </sheetView>
  </sheetViews>
  <sheetFormatPr defaultColWidth="9" defaultRowHeight="13.5"/>
  <cols>
    <col min="1" max="1" width="16.625" customWidth="1"/>
    <col min="2" max="2" width="25" customWidth="1"/>
    <col min="3" max="3" width="15.625" style="1" customWidth="1"/>
    <col min="4" max="4" width="14" style="1" customWidth="1"/>
    <col min="6" max="6" width="16" customWidth="1"/>
    <col min="8" max="8" width="9" style="2"/>
    <col min="11" max="11" width="14.375" customWidth="1"/>
  </cols>
  <sheetData>
    <row r="1" ht="25.5" spans="1:11">
      <c r="A1" s="3" t="s">
        <v>0</v>
      </c>
      <c r="B1" s="4"/>
      <c r="C1" s="5"/>
      <c r="D1" s="5"/>
      <c r="E1" s="4"/>
      <c r="F1" s="4"/>
      <c r="G1" s="4"/>
      <c r="H1" s="6"/>
      <c r="I1" s="4"/>
      <c r="J1" s="4"/>
      <c r="K1" s="4"/>
    </row>
    <row r="2" ht="15" spans="1:11">
      <c r="A2" s="7" t="s">
        <v>1</v>
      </c>
      <c r="B2" s="7"/>
      <c r="C2" s="8"/>
      <c r="D2" s="8"/>
      <c r="E2" s="9">
        <v>45636</v>
      </c>
      <c r="F2" s="9"/>
      <c r="G2" s="9"/>
      <c r="H2" s="10"/>
      <c r="I2" s="9"/>
      <c r="J2" s="9"/>
      <c r="K2" s="9"/>
    </row>
    <row r="3" spans="1:11">
      <c r="A3" s="11" t="s">
        <v>2</v>
      </c>
      <c r="B3" s="12"/>
      <c r="C3" s="13"/>
      <c r="D3" s="13"/>
      <c r="E3" s="14" t="s">
        <v>3</v>
      </c>
      <c r="F3" s="15"/>
      <c r="G3" s="15"/>
      <c r="H3" s="14"/>
      <c r="I3" s="15"/>
      <c r="J3" s="15"/>
      <c r="K3" s="15"/>
    </row>
    <row r="4" spans="1:11">
      <c r="A4" s="12"/>
      <c r="B4" s="12"/>
      <c r="C4" s="13"/>
      <c r="D4" s="13"/>
      <c r="E4" s="15"/>
      <c r="F4" s="15"/>
      <c r="G4" s="15"/>
      <c r="H4" s="14"/>
      <c r="I4" s="15"/>
      <c r="J4" s="15"/>
      <c r="K4" s="15"/>
    </row>
    <row r="5" ht="15" spans="1:11">
      <c r="A5" s="7"/>
      <c r="B5" s="7"/>
      <c r="C5" s="8"/>
      <c r="D5" s="8"/>
      <c r="E5" s="16"/>
      <c r="F5" s="17"/>
      <c r="G5" s="16"/>
      <c r="H5" s="18"/>
      <c r="I5" s="16"/>
      <c r="J5" s="16"/>
      <c r="K5" s="16"/>
    </row>
    <row r="6" ht="25.5" spans="1:11">
      <c r="A6" s="19" t="s">
        <v>4</v>
      </c>
      <c r="B6" s="20" t="s">
        <v>5</v>
      </c>
      <c r="C6" s="21" t="s">
        <v>6</v>
      </c>
      <c r="D6" s="21" t="s">
        <v>6</v>
      </c>
      <c r="E6" s="22" t="s">
        <v>7</v>
      </c>
      <c r="F6" s="22" t="s">
        <v>8</v>
      </c>
      <c r="G6" s="22" t="s">
        <v>9</v>
      </c>
      <c r="H6" s="23" t="s">
        <v>10</v>
      </c>
      <c r="I6" s="67" t="s">
        <v>11</v>
      </c>
      <c r="J6" s="67" t="s">
        <v>12</v>
      </c>
      <c r="K6" s="20" t="s">
        <v>13</v>
      </c>
    </row>
    <row r="7" ht="24.75" spans="1:11">
      <c r="A7" s="24" t="s">
        <v>14</v>
      </c>
      <c r="B7" s="25" t="s">
        <v>15</v>
      </c>
      <c r="C7" s="26" t="s">
        <v>16</v>
      </c>
      <c r="D7" s="27" t="s">
        <v>17</v>
      </c>
      <c r="E7" s="28" t="s">
        <v>18</v>
      </c>
      <c r="F7" s="28" t="s">
        <v>19</v>
      </c>
      <c r="G7" s="28" t="s">
        <v>20</v>
      </c>
      <c r="H7" s="29" t="s">
        <v>21</v>
      </c>
      <c r="I7" s="68" t="s">
        <v>22</v>
      </c>
      <c r="J7" s="68" t="s">
        <v>23</v>
      </c>
      <c r="K7" s="25" t="s">
        <v>24</v>
      </c>
    </row>
    <row r="8" ht="15" spans="1:11">
      <c r="A8" s="30" t="s">
        <v>25</v>
      </c>
      <c r="B8" s="31" t="s">
        <v>26</v>
      </c>
      <c r="C8" s="32" t="s">
        <v>27</v>
      </c>
      <c r="D8" s="33" t="s">
        <v>28</v>
      </c>
      <c r="E8" s="34">
        <v>4256</v>
      </c>
      <c r="F8" s="34"/>
      <c r="G8" s="34">
        <v>4394</v>
      </c>
      <c r="H8" s="35">
        <v>1</v>
      </c>
      <c r="I8" s="34"/>
      <c r="J8" s="34">
        <v>21.3</v>
      </c>
      <c r="K8" s="34" t="s">
        <v>29</v>
      </c>
    </row>
    <row r="9" ht="15" spans="1:11">
      <c r="A9" s="36"/>
      <c r="B9" s="37"/>
      <c r="C9" s="38"/>
      <c r="D9" s="33" t="s">
        <v>30</v>
      </c>
      <c r="E9" s="34">
        <v>14539</v>
      </c>
      <c r="F9" s="34"/>
      <c r="G9" s="34">
        <v>14987</v>
      </c>
      <c r="H9" s="35"/>
      <c r="I9" s="34"/>
      <c r="J9" s="34"/>
      <c r="K9" s="34"/>
    </row>
    <row r="10" ht="15" spans="1:11">
      <c r="A10" s="36"/>
      <c r="B10" s="37"/>
      <c r="C10" s="38"/>
      <c r="D10" s="33" t="s">
        <v>31</v>
      </c>
      <c r="E10" s="34">
        <v>16537</v>
      </c>
      <c r="F10" s="34"/>
      <c r="G10" s="34">
        <v>17045</v>
      </c>
      <c r="H10" s="35">
        <v>2</v>
      </c>
      <c r="I10" s="34"/>
      <c r="J10" s="34">
        <v>18.9</v>
      </c>
      <c r="K10" s="34" t="s">
        <v>29</v>
      </c>
    </row>
    <row r="11" ht="15" spans="1:11">
      <c r="A11" s="36"/>
      <c r="B11" s="37"/>
      <c r="C11" s="38"/>
      <c r="D11" s="33" t="s">
        <v>32</v>
      </c>
      <c r="E11" s="34">
        <v>16568</v>
      </c>
      <c r="F11" s="34"/>
      <c r="G11" s="34">
        <v>17077</v>
      </c>
      <c r="H11" s="35">
        <v>3</v>
      </c>
      <c r="I11" s="34"/>
      <c r="J11" s="34">
        <v>19.2</v>
      </c>
      <c r="K11" s="34" t="s">
        <v>29</v>
      </c>
    </row>
    <row r="12" ht="15" spans="1:11">
      <c r="A12" s="36"/>
      <c r="B12" s="37"/>
      <c r="C12" s="38"/>
      <c r="D12" s="33" t="s">
        <v>33</v>
      </c>
      <c r="E12" s="34">
        <v>5018</v>
      </c>
      <c r="F12" s="34"/>
      <c r="G12" s="34">
        <v>5180</v>
      </c>
      <c r="H12" s="35">
        <v>4</v>
      </c>
      <c r="I12" s="34"/>
      <c r="J12" s="34">
        <v>11.8</v>
      </c>
      <c r="K12" s="34" t="s">
        <v>29</v>
      </c>
    </row>
    <row r="13" ht="15" spans="1:11">
      <c r="A13" s="36"/>
      <c r="B13" s="39"/>
      <c r="C13" s="38"/>
      <c r="D13" s="33" t="s">
        <v>34</v>
      </c>
      <c r="E13" s="34">
        <v>4298</v>
      </c>
      <c r="F13" s="34"/>
      <c r="G13" s="34">
        <v>4438</v>
      </c>
      <c r="H13" s="35"/>
      <c r="I13" s="34"/>
      <c r="J13" s="34"/>
      <c r="K13" s="34"/>
    </row>
    <row r="14" ht="15" spans="1:11">
      <c r="A14" s="36"/>
      <c r="B14" s="40" t="s">
        <v>35</v>
      </c>
      <c r="C14" s="38"/>
      <c r="D14" s="40" t="s">
        <v>36</v>
      </c>
      <c r="E14" s="40">
        <v>4256</v>
      </c>
      <c r="F14" s="34"/>
      <c r="G14" s="34">
        <v>4400</v>
      </c>
      <c r="H14" s="41">
        <v>5</v>
      </c>
      <c r="I14" s="34"/>
      <c r="J14" s="30">
        <v>14.4</v>
      </c>
      <c r="K14" s="30" t="s">
        <v>37</v>
      </c>
    </row>
    <row r="15" ht="15" spans="1:11">
      <c r="A15" s="36"/>
      <c r="B15" s="40" t="s">
        <v>35</v>
      </c>
      <c r="C15" s="38"/>
      <c r="D15" s="40" t="s">
        <v>38</v>
      </c>
      <c r="E15" s="40">
        <v>56960</v>
      </c>
      <c r="F15" s="34"/>
      <c r="G15" s="34">
        <v>58600</v>
      </c>
      <c r="H15" s="42"/>
      <c r="I15" s="34"/>
      <c r="J15" s="43"/>
      <c r="K15" s="43"/>
    </row>
    <row r="16" spans="1:11">
      <c r="A16" s="36"/>
      <c r="B16" s="31" t="s">
        <v>39</v>
      </c>
      <c r="C16" s="38"/>
      <c r="D16" s="31" t="s">
        <v>38</v>
      </c>
      <c r="E16" s="31">
        <v>56960</v>
      </c>
      <c r="F16" s="34"/>
      <c r="G16" s="34">
        <v>35200</v>
      </c>
      <c r="H16" s="35">
        <v>6</v>
      </c>
      <c r="I16" s="34"/>
      <c r="J16" s="34">
        <v>14.1</v>
      </c>
      <c r="K16" s="34" t="s">
        <v>40</v>
      </c>
    </row>
    <row r="17" spans="1:11">
      <c r="A17" s="43"/>
      <c r="B17" s="39"/>
      <c r="C17" s="44"/>
      <c r="D17" s="39"/>
      <c r="E17" s="39"/>
      <c r="F17" s="34"/>
      <c r="G17" s="34">
        <v>23400</v>
      </c>
      <c r="H17" s="35">
        <v>7</v>
      </c>
      <c r="I17" s="34"/>
      <c r="J17" s="34">
        <v>9.6</v>
      </c>
      <c r="K17" s="34" t="s">
        <v>41</v>
      </c>
    </row>
    <row r="18" spans="1:11">
      <c r="A18" s="34" t="s">
        <v>42</v>
      </c>
      <c r="B18" s="34"/>
      <c r="C18" s="45"/>
      <c r="D18" s="45"/>
      <c r="E18" s="46">
        <f>SUM(E8:E17)</f>
        <v>179392</v>
      </c>
      <c r="F18" s="46"/>
      <c r="G18" s="46">
        <f>SUM(G8:G17)</f>
        <v>184721</v>
      </c>
      <c r="H18" s="47">
        <v>7</v>
      </c>
      <c r="I18" s="46"/>
      <c r="J18" s="46">
        <f>SUM(J8:J17)</f>
        <v>109.3</v>
      </c>
      <c r="K18" s="34"/>
    </row>
    <row r="21" spans="1:7">
      <c r="A21" s="48" t="s">
        <v>43</v>
      </c>
      <c r="B21" s="48" t="s">
        <v>44</v>
      </c>
      <c r="C21" s="49" t="s">
        <v>18</v>
      </c>
      <c r="D21" s="50" t="s">
        <v>45</v>
      </c>
      <c r="E21" s="48"/>
      <c r="F21" s="48" t="s">
        <v>46</v>
      </c>
      <c r="G21" s="48" t="s">
        <v>47</v>
      </c>
    </row>
    <row r="22" ht="15" spans="1:7">
      <c r="A22" s="51" t="s">
        <v>48</v>
      </c>
      <c r="B22" s="52" t="s">
        <v>49</v>
      </c>
      <c r="C22" s="49">
        <v>54</v>
      </c>
      <c r="D22" s="50">
        <f t="shared" ref="D22:D31" si="0">C22*1.03+1</f>
        <v>56.62</v>
      </c>
      <c r="E22" s="53" t="s">
        <v>50</v>
      </c>
      <c r="F22" s="54">
        <v>1474658</v>
      </c>
      <c r="G22" s="55" t="s">
        <v>51</v>
      </c>
    </row>
    <row r="23" ht="15" spans="1:7">
      <c r="A23" s="56"/>
      <c r="B23" s="52" t="s">
        <v>52</v>
      </c>
      <c r="C23" s="49">
        <v>104</v>
      </c>
      <c r="D23" s="50">
        <f t="shared" si="0"/>
        <v>108.12</v>
      </c>
      <c r="E23" s="57"/>
      <c r="F23" s="55"/>
      <c r="G23" s="55"/>
    </row>
    <row r="24" ht="15" spans="1:7">
      <c r="A24" s="56"/>
      <c r="B24" s="52" t="s">
        <v>53</v>
      </c>
      <c r="C24" s="49">
        <v>98</v>
      </c>
      <c r="D24" s="50">
        <f t="shared" si="0"/>
        <v>101.94</v>
      </c>
      <c r="E24" s="57"/>
      <c r="F24" s="55"/>
      <c r="G24" s="55"/>
    </row>
    <row r="25" ht="15" spans="1:7">
      <c r="A25" s="56"/>
      <c r="B25" s="52" t="s">
        <v>54</v>
      </c>
      <c r="C25" s="49">
        <v>98</v>
      </c>
      <c r="D25" s="50">
        <f t="shared" si="0"/>
        <v>101.94</v>
      </c>
      <c r="E25" s="57"/>
      <c r="F25" s="55"/>
      <c r="G25" s="55"/>
    </row>
    <row r="26" ht="15" spans="1:7">
      <c r="A26" s="58"/>
      <c r="B26" s="52" t="s">
        <v>55</v>
      </c>
      <c r="C26" s="49">
        <v>46</v>
      </c>
      <c r="D26" s="50">
        <f t="shared" si="0"/>
        <v>48.38</v>
      </c>
      <c r="E26" s="59"/>
      <c r="F26" s="60"/>
      <c r="G26" s="55"/>
    </row>
    <row r="27" ht="15" spans="1:7">
      <c r="A27" s="51" t="s">
        <v>48</v>
      </c>
      <c r="B27" s="52" t="s">
        <v>49</v>
      </c>
      <c r="C27" s="49">
        <v>482</v>
      </c>
      <c r="D27" s="50">
        <f t="shared" si="0"/>
        <v>497.46</v>
      </c>
      <c r="E27" s="53" t="s">
        <v>56</v>
      </c>
      <c r="F27" s="61" t="s">
        <v>57</v>
      </c>
      <c r="G27" s="55"/>
    </row>
    <row r="28" ht="15" spans="1:7">
      <c r="A28" s="56"/>
      <c r="B28" s="52" t="s">
        <v>52</v>
      </c>
      <c r="C28" s="49">
        <v>964</v>
      </c>
      <c r="D28" s="50">
        <f t="shared" si="0"/>
        <v>993.92</v>
      </c>
      <c r="E28" s="57"/>
      <c r="F28" s="62"/>
      <c r="G28" s="55"/>
    </row>
    <row r="29" ht="15" spans="1:7">
      <c r="A29" s="56"/>
      <c r="B29" s="52" t="s">
        <v>53</v>
      </c>
      <c r="C29" s="49">
        <v>964</v>
      </c>
      <c r="D29" s="50">
        <f t="shared" si="0"/>
        <v>993.92</v>
      </c>
      <c r="E29" s="57"/>
      <c r="F29" s="62"/>
      <c r="G29" s="55"/>
    </row>
    <row r="30" ht="15" spans="1:7">
      <c r="A30" s="56"/>
      <c r="B30" s="52" t="s">
        <v>54</v>
      </c>
      <c r="C30" s="49">
        <v>964</v>
      </c>
      <c r="D30" s="50">
        <f t="shared" si="0"/>
        <v>993.92</v>
      </c>
      <c r="E30" s="57"/>
      <c r="F30" s="62"/>
      <c r="G30" s="55"/>
    </row>
    <row r="31" ht="15" spans="1:7">
      <c r="A31" s="58"/>
      <c r="B31" s="52" t="s">
        <v>55</v>
      </c>
      <c r="C31" s="49">
        <v>482</v>
      </c>
      <c r="D31" s="50">
        <f t="shared" si="0"/>
        <v>497.46</v>
      </c>
      <c r="E31" s="59"/>
      <c r="F31" s="63"/>
      <c r="G31" s="60"/>
    </row>
    <row r="32" spans="1:7">
      <c r="A32" s="48" t="s">
        <v>42</v>
      </c>
      <c r="B32" s="48"/>
      <c r="C32" s="49">
        <f>SUM(C22:C31)</f>
        <v>4256</v>
      </c>
      <c r="D32" s="50">
        <f>SUM(D22:D31)</f>
        <v>4393.68</v>
      </c>
      <c r="E32" s="48"/>
      <c r="F32" s="48"/>
      <c r="G32" s="48"/>
    </row>
    <row r="35" spans="1:7">
      <c r="A35" s="48" t="s">
        <v>43</v>
      </c>
      <c r="B35" s="48" t="s">
        <v>44</v>
      </c>
      <c r="C35" s="49" t="s">
        <v>18</v>
      </c>
      <c r="D35" s="50" t="s">
        <v>45</v>
      </c>
      <c r="E35" s="48"/>
      <c r="F35" s="48" t="s">
        <v>46</v>
      </c>
      <c r="G35" s="48" t="s">
        <v>47</v>
      </c>
    </row>
    <row r="36" ht="15" spans="1:7">
      <c r="A36" s="64" t="s">
        <v>48</v>
      </c>
      <c r="B36" s="64" t="s">
        <v>58</v>
      </c>
      <c r="C36" s="49">
        <v>490</v>
      </c>
      <c r="D36" s="50">
        <f t="shared" ref="D36:D47" si="1">C36*1.03+1</f>
        <v>505.7</v>
      </c>
      <c r="E36" s="65" t="s">
        <v>50</v>
      </c>
      <c r="F36" s="52">
        <v>1463036</v>
      </c>
      <c r="G36" s="64" t="s">
        <v>59</v>
      </c>
    </row>
    <row r="37" ht="15" spans="1:7">
      <c r="A37" s="64"/>
      <c r="B37" s="64" t="s">
        <v>49</v>
      </c>
      <c r="C37" s="49">
        <v>948</v>
      </c>
      <c r="D37" s="50">
        <f t="shared" si="1"/>
        <v>977.44</v>
      </c>
      <c r="E37" s="65"/>
      <c r="F37" s="52"/>
      <c r="G37" s="64"/>
    </row>
    <row r="38" ht="15" spans="1:7">
      <c r="A38" s="64"/>
      <c r="B38" s="64" t="s">
        <v>52</v>
      </c>
      <c r="C38" s="49">
        <v>2734</v>
      </c>
      <c r="D38" s="50">
        <f t="shared" si="1"/>
        <v>2817.02</v>
      </c>
      <c r="E38" s="65"/>
      <c r="F38" s="52"/>
      <c r="G38" s="64"/>
    </row>
    <row r="39" ht="15" spans="1:7">
      <c r="A39" s="64"/>
      <c r="B39" s="64" t="s">
        <v>53</v>
      </c>
      <c r="C39" s="49">
        <v>1836</v>
      </c>
      <c r="D39" s="50">
        <f t="shared" si="1"/>
        <v>1892.08</v>
      </c>
      <c r="E39" s="65"/>
      <c r="F39" s="52"/>
      <c r="G39" s="64"/>
    </row>
    <row r="40" ht="15" spans="1:7">
      <c r="A40" s="64"/>
      <c r="B40" s="64" t="s">
        <v>54</v>
      </c>
      <c r="C40" s="49">
        <v>1368</v>
      </c>
      <c r="D40" s="50">
        <f t="shared" si="1"/>
        <v>1410.04</v>
      </c>
      <c r="E40" s="65"/>
      <c r="F40" s="52"/>
      <c r="G40" s="64"/>
    </row>
    <row r="41" ht="15" spans="1:7">
      <c r="A41" s="64"/>
      <c r="B41" s="64" t="s">
        <v>55</v>
      </c>
      <c r="C41" s="49">
        <v>626</v>
      </c>
      <c r="D41" s="50">
        <f t="shared" si="1"/>
        <v>645.78</v>
      </c>
      <c r="E41" s="65"/>
      <c r="F41" s="52"/>
      <c r="G41" s="64"/>
    </row>
    <row r="42" ht="15" spans="1:7">
      <c r="A42" s="64" t="s">
        <v>48</v>
      </c>
      <c r="B42" s="64" t="s">
        <v>58</v>
      </c>
      <c r="C42" s="49">
        <v>381</v>
      </c>
      <c r="D42" s="50">
        <f t="shared" si="1"/>
        <v>393.43</v>
      </c>
      <c r="E42" s="65" t="s">
        <v>56</v>
      </c>
      <c r="F42" s="66" t="s">
        <v>60</v>
      </c>
      <c r="G42" s="64"/>
    </row>
    <row r="43" ht="15" spans="1:7">
      <c r="A43" s="64"/>
      <c r="B43" s="64" t="s">
        <v>49</v>
      </c>
      <c r="C43" s="49">
        <v>762</v>
      </c>
      <c r="D43" s="50">
        <f t="shared" si="1"/>
        <v>785.86</v>
      </c>
      <c r="E43" s="65"/>
      <c r="F43" s="52"/>
      <c r="G43" s="64"/>
    </row>
    <row r="44" ht="15" spans="1:7">
      <c r="A44" s="64"/>
      <c r="B44" s="64" t="s">
        <v>52</v>
      </c>
      <c r="C44" s="49">
        <v>1544</v>
      </c>
      <c r="D44" s="50">
        <f t="shared" si="1"/>
        <v>1591.32</v>
      </c>
      <c r="E44" s="65"/>
      <c r="F44" s="52"/>
      <c r="G44" s="64"/>
    </row>
    <row r="45" ht="15" spans="1:7">
      <c r="A45" s="64"/>
      <c r="B45" s="64" t="s">
        <v>53</v>
      </c>
      <c r="C45" s="49">
        <v>1544</v>
      </c>
      <c r="D45" s="50">
        <f t="shared" si="1"/>
        <v>1591.32</v>
      </c>
      <c r="E45" s="65"/>
      <c r="F45" s="52"/>
      <c r="G45" s="64"/>
    </row>
    <row r="46" ht="15" spans="1:7">
      <c r="A46" s="64"/>
      <c r="B46" s="64" t="s">
        <v>54</v>
      </c>
      <c r="C46" s="49">
        <v>1544</v>
      </c>
      <c r="D46" s="50">
        <f t="shared" si="1"/>
        <v>1591.32</v>
      </c>
      <c r="E46" s="65"/>
      <c r="F46" s="52"/>
      <c r="G46" s="64"/>
    </row>
    <row r="47" ht="15" spans="1:7">
      <c r="A47" s="64"/>
      <c r="B47" s="64" t="s">
        <v>55</v>
      </c>
      <c r="C47" s="49">
        <v>762</v>
      </c>
      <c r="D47" s="50">
        <f t="shared" si="1"/>
        <v>785.86</v>
      </c>
      <c r="E47" s="65"/>
      <c r="F47" s="52"/>
      <c r="G47" s="64"/>
    </row>
    <row r="48" spans="1:7">
      <c r="A48" s="34" t="s">
        <v>42</v>
      </c>
      <c r="B48" s="34"/>
      <c r="C48" s="45">
        <f>SUM(C36:C47)</f>
        <v>14539</v>
      </c>
      <c r="D48" s="50">
        <f>SUM(D36:D47)</f>
        <v>14987.17</v>
      </c>
      <c r="E48" s="34"/>
      <c r="F48" s="34"/>
      <c r="G48" s="34"/>
    </row>
    <row r="51" spans="1:7">
      <c r="A51" s="34" t="s">
        <v>61</v>
      </c>
      <c r="B51" s="34"/>
      <c r="C51" s="34"/>
      <c r="D51" s="34"/>
      <c r="E51" s="34"/>
      <c r="F51" s="34"/>
      <c r="G51" s="34"/>
    </row>
    <row r="53" ht="15" spans="1:7">
      <c r="A53" s="64" t="s">
        <v>62</v>
      </c>
      <c r="B53" s="64" t="s">
        <v>58</v>
      </c>
      <c r="C53" s="49">
        <v>614</v>
      </c>
      <c r="D53" s="50">
        <f t="shared" ref="D53:D64" si="2">C53*1.03+1</f>
        <v>633.42</v>
      </c>
      <c r="E53" s="65" t="s">
        <v>50</v>
      </c>
      <c r="F53" s="52">
        <v>1463036</v>
      </c>
      <c r="G53" s="64" t="s">
        <v>59</v>
      </c>
    </row>
    <row r="54" ht="15" spans="1:7">
      <c r="A54" s="64"/>
      <c r="B54" s="64" t="s">
        <v>49</v>
      </c>
      <c r="C54" s="49">
        <v>1184</v>
      </c>
      <c r="D54" s="50">
        <f t="shared" si="2"/>
        <v>1220.52</v>
      </c>
      <c r="E54" s="65"/>
      <c r="F54" s="52"/>
      <c r="G54" s="64"/>
    </row>
    <row r="55" ht="15" spans="1:7">
      <c r="A55" s="64"/>
      <c r="B55" s="64" t="s">
        <v>52</v>
      </c>
      <c r="C55" s="49">
        <v>3416</v>
      </c>
      <c r="D55" s="50">
        <f t="shared" si="2"/>
        <v>3519.48</v>
      </c>
      <c r="E55" s="65"/>
      <c r="F55" s="52"/>
      <c r="G55" s="64"/>
    </row>
    <row r="56" ht="15" spans="1:7">
      <c r="A56" s="64"/>
      <c r="B56" s="64" t="s">
        <v>53</v>
      </c>
      <c r="C56" s="49">
        <v>2294</v>
      </c>
      <c r="D56" s="50">
        <f t="shared" si="2"/>
        <v>2363.82</v>
      </c>
      <c r="E56" s="65"/>
      <c r="F56" s="52"/>
      <c r="G56" s="64"/>
    </row>
    <row r="57" ht="15" spans="1:7">
      <c r="A57" s="64"/>
      <c r="B57" s="64" t="s">
        <v>54</v>
      </c>
      <c r="C57" s="49">
        <v>1710</v>
      </c>
      <c r="D57" s="50">
        <f t="shared" si="2"/>
        <v>1762.3</v>
      </c>
      <c r="E57" s="65"/>
      <c r="F57" s="52"/>
      <c r="G57" s="64"/>
    </row>
    <row r="58" ht="15" spans="1:7">
      <c r="A58" s="64"/>
      <c r="B58" s="64" t="s">
        <v>55</v>
      </c>
      <c r="C58" s="49">
        <v>782</v>
      </c>
      <c r="D58" s="50">
        <f t="shared" si="2"/>
        <v>806.46</v>
      </c>
      <c r="E58" s="65"/>
      <c r="F58" s="52"/>
      <c r="G58" s="64"/>
    </row>
    <row r="59" ht="15" spans="1:7">
      <c r="A59" s="64" t="s">
        <v>62</v>
      </c>
      <c r="B59" s="64" t="s">
        <v>58</v>
      </c>
      <c r="C59" s="49">
        <v>381</v>
      </c>
      <c r="D59" s="50">
        <f t="shared" si="2"/>
        <v>393.43</v>
      </c>
      <c r="E59" s="65" t="s">
        <v>56</v>
      </c>
      <c r="F59" s="66" t="s">
        <v>60</v>
      </c>
      <c r="G59" s="64"/>
    </row>
    <row r="60" ht="15" spans="1:7">
      <c r="A60" s="64"/>
      <c r="B60" s="64" t="s">
        <v>49</v>
      </c>
      <c r="C60" s="49">
        <v>762</v>
      </c>
      <c r="D60" s="50">
        <f t="shared" si="2"/>
        <v>785.86</v>
      </c>
      <c r="E60" s="65"/>
      <c r="F60" s="52"/>
      <c r="G60" s="64"/>
    </row>
    <row r="61" ht="15" spans="1:7">
      <c r="A61" s="64"/>
      <c r="B61" s="64" t="s">
        <v>52</v>
      </c>
      <c r="C61" s="49">
        <v>1544</v>
      </c>
      <c r="D61" s="50">
        <f t="shared" si="2"/>
        <v>1591.32</v>
      </c>
      <c r="E61" s="65"/>
      <c r="F61" s="52"/>
      <c r="G61" s="64"/>
    </row>
    <row r="62" ht="15" spans="1:7">
      <c r="A62" s="64"/>
      <c r="B62" s="64" t="s">
        <v>53</v>
      </c>
      <c r="C62" s="49">
        <v>1544</v>
      </c>
      <c r="D62" s="50">
        <f t="shared" si="2"/>
        <v>1591.32</v>
      </c>
      <c r="E62" s="65"/>
      <c r="F62" s="52"/>
      <c r="G62" s="64"/>
    </row>
    <row r="63" ht="15" spans="1:7">
      <c r="A63" s="64"/>
      <c r="B63" s="64" t="s">
        <v>54</v>
      </c>
      <c r="C63" s="49">
        <v>1544</v>
      </c>
      <c r="D63" s="50">
        <f t="shared" si="2"/>
        <v>1591.32</v>
      </c>
      <c r="E63" s="65"/>
      <c r="F63" s="52"/>
      <c r="G63" s="64"/>
    </row>
    <row r="64" ht="15" spans="1:7">
      <c r="A64" s="64"/>
      <c r="B64" s="64" t="s">
        <v>55</v>
      </c>
      <c r="C64" s="49">
        <v>762</v>
      </c>
      <c r="D64" s="50">
        <f t="shared" si="2"/>
        <v>785.86</v>
      </c>
      <c r="E64" s="65"/>
      <c r="F64" s="52"/>
      <c r="G64" s="64"/>
    </row>
    <row r="65" spans="1:7">
      <c r="A65" s="34" t="s">
        <v>42</v>
      </c>
      <c r="B65" s="34"/>
      <c r="C65" s="45">
        <f>SUM(C53:C64)</f>
        <v>16537</v>
      </c>
      <c r="D65" s="50">
        <f>SUM(D53:D64)</f>
        <v>17045.11</v>
      </c>
      <c r="E65" s="34"/>
      <c r="F65" s="34"/>
      <c r="G65" s="34"/>
    </row>
    <row r="67" spans="1:7">
      <c r="A67" s="69" t="s">
        <v>63</v>
      </c>
      <c r="B67" s="70"/>
      <c r="C67" s="70"/>
      <c r="D67" s="70"/>
      <c r="E67" s="70"/>
      <c r="F67" s="70"/>
      <c r="G67" s="70"/>
    </row>
    <row r="70" ht="15" spans="1:7">
      <c r="A70" s="64" t="s">
        <v>64</v>
      </c>
      <c r="B70" s="64" t="s">
        <v>58</v>
      </c>
      <c r="C70" s="49">
        <v>614</v>
      </c>
      <c r="D70" s="50">
        <f t="shared" ref="D70:D81" si="3">C70*1.03+1</f>
        <v>633.42</v>
      </c>
      <c r="E70" s="65" t="s">
        <v>50</v>
      </c>
      <c r="F70" s="52">
        <v>1463036</v>
      </c>
      <c r="G70" s="64" t="s">
        <v>59</v>
      </c>
    </row>
    <row r="71" ht="15" spans="1:7">
      <c r="A71" s="64"/>
      <c r="B71" s="64" t="s">
        <v>49</v>
      </c>
      <c r="C71" s="49">
        <v>1184</v>
      </c>
      <c r="D71" s="50">
        <f t="shared" si="3"/>
        <v>1220.52</v>
      </c>
      <c r="E71" s="65"/>
      <c r="F71" s="52"/>
      <c r="G71" s="64"/>
    </row>
    <row r="72" ht="15" spans="1:7">
      <c r="A72" s="64"/>
      <c r="B72" s="64" t="s">
        <v>52</v>
      </c>
      <c r="C72" s="49">
        <v>3416</v>
      </c>
      <c r="D72" s="50">
        <f t="shared" si="3"/>
        <v>3519.48</v>
      </c>
      <c r="E72" s="65"/>
      <c r="F72" s="52"/>
      <c r="G72" s="64"/>
    </row>
    <row r="73" ht="15" spans="1:7">
      <c r="A73" s="64"/>
      <c r="B73" s="64" t="s">
        <v>53</v>
      </c>
      <c r="C73" s="49">
        <v>2294</v>
      </c>
      <c r="D73" s="50">
        <f t="shared" si="3"/>
        <v>2363.82</v>
      </c>
      <c r="E73" s="65"/>
      <c r="F73" s="52"/>
      <c r="G73" s="64"/>
    </row>
    <row r="74" ht="15" spans="1:7">
      <c r="A74" s="64"/>
      <c r="B74" s="64" t="s">
        <v>54</v>
      </c>
      <c r="C74" s="49">
        <v>1710</v>
      </c>
      <c r="D74" s="50">
        <f t="shared" si="3"/>
        <v>1762.3</v>
      </c>
      <c r="E74" s="65"/>
      <c r="F74" s="52"/>
      <c r="G74" s="64"/>
    </row>
    <row r="75" ht="15" spans="1:7">
      <c r="A75" s="64"/>
      <c r="B75" s="64" t="s">
        <v>55</v>
      </c>
      <c r="C75" s="49">
        <v>782</v>
      </c>
      <c r="D75" s="50">
        <f t="shared" si="3"/>
        <v>806.46</v>
      </c>
      <c r="E75" s="65"/>
      <c r="F75" s="52"/>
      <c r="G75" s="64"/>
    </row>
    <row r="76" ht="15" spans="1:7">
      <c r="A76" s="64" t="s">
        <v>64</v>
      </c>
      <c r="B76" s="64" t="s">
        <v>58</v>
      </c>
      <c r="C76" s="49">
        <v>383</v>
      </c>
      <c r="D76" s="50">
        <f t="shared" si="3"/>
        <v>395.49</v>
      </c>
      <c r="E76" s="65" t="s">
        <v>56</v>
      </c>
      <c r="F76" s="66" t="s">
        <v>60</v>
      </c>
      <c r="G76" s="64"/>
    </row>
    <row r="77" ht="15" spans="1:7">
      <c r="A77" s="64"/>
      <c r="B77" s="64" t="s">
        <v>49</v>
      </c>
      <c r="C77" s="49">
        <v>766</v>
      </c>
      <c r="D77" s="50">
        <f t="shared" si="3"/>
        <v>789.98</v>
      </c>
      <c r="E77" s="65"/>
      <c r="F77" s="52"/>
      <c r="G77" s="64"/>
    </row>
    <row r="78" ht="15" spans="1:7">
      <c r="A78" s="64"/>
      <c r="B78" s="64" t="s">
        <v>52</v>
      </c>
      <c r="C78" s="49">
        <v>1551</v>
      </c>
      <c r="D78" s="50">
        <f t="shared" si="3"/>
        <v>1598.53</v>
      </c>
      <c r="E78" s="65"/>
      <c r="F78" s="52"/>
      <c r="G78" s="64"/>
    </row>
    <row r="79" ht="15" spans="1:7">
      <c r="A79" s="64"/>
      <c r="B79" s="64" t="s">
        <v>53</v>
      </c>
      <c r="C79" s="49">
        <v>1551</v>
      </c>
      <c r="D79" s="50">
        <f t="shared" si="3"/>
        <v>1598.53</v>
      </c>
      <c r="E79" s="65"/>
      <c r="F79" s="52"/>
      <c r="G79" s="64"/>
    </row>
    <row r="80" ht="15" spans="1:7">
      <c r="A80" s="64"/>
      <c r="B80" s="64" t="s">
        <v>54</v>
      </c>
      <c r="C80" s="49">
        <v>1551</v>
      </c>
      <c r="D80" s="50">
        <f t="shared" si="3"/>
        <v>1598.53</v>
      </c>
      <c r="E80" s="65"/>
      <c r="F80" s="52"/>
      <c r="G80" s="64"/>
    </row>
    <row r="81" ht="15" spans="1:7">
      <c r="A81" s="64"/>
      <c r="B81" s="64" t="s">
        <v>55</v>
      </c>
      <c r="C81" s="49">
        <v>766</v>
      </c>
      <c r="D81" s="50">
        <f t="shared" si="3"/>
        <v>789.98</v>
      </c>
      <c r="E81" s="65"/>
      <c r="F81" s="52"/>
      <c r="G81" s="64"/>
    </row>
    <row r="82" spans="1:7">
      <c r="A82" s="34" t="s">
        <v>42</v>
      </c>
      <c r="B82" s="34"/>
      <c r="C82" s="45">
        <f>SUM(C70:C81)</f>
        <v>16568</v>
      </c>
      <c r="D82" s="50">
        <f>SUM(D70:D81)</f>
        <v>17077.04</v>
      </c>
      <c r="E82" s="34"/>
      <c r="F82" s="34"/>
      <c r="G82" s="34"/>
    </row>
    <row r="85" spans="1:7">
      <c r="A85" s="34" t="s">
        <v>65</v>
      </c>
      <c r="B85" s="34"/>
      <c r="C85" s="34"/>
      <c r="D85" s="34"/>
      <c r="E85" s="34"/>
      <c r="F85" s="34"/>
      <c r="G85" s="34"/>
    </row>
    <row r="88" ht="15" spans="1:7">
      <c r="A88" s="64" t="s">
        <v>66</v>
      </c>
      <c r="B88" s="64" t="s">
        <v>58</v>
      </c>
      <c r="C88" s="49">
        <v>168</v>
      </c>
      <c r="D88" s="50">
        <f t="shared" ref="D88:D111" si="4">C88*1.03+1</f>
        <v>174.04</v>
      </c>
      <c r="E88" s="65" t="s">
        <v>50</v>
      </c>
      <c r="F88" s="52">
        <v>1463036</v>
      </c>
      <c r="G88" s="64" t="s">
        <v>59</v>
      </c>
    </row>
    <row r="89" ht="15" spans="1:7">
      <c r="A89" s="64"/>
      <c r="B89" s="64" t="s">
        <v>49</v>
      </c>
      <c r="C89" s="49">
        <v>326</v>
      </c>
      <c r="D89" s="50">
        <f t="shared" si="4"/>
        <v>336.78</v>
      </c>
      <c r="E89" s="65"/>
      <c r="F89" s="52"/>
      <c r="G89" s="64"/>
    </row>
    <row r="90" ht="15" spans="1:7">
      <c r="A90" s="64"/>
      <c r="B90" s="64" t="s">
        <v>52</v>
      </c>
      <c r="C90" s="49">
        <v>940</v>
      </c>
      <c r="D90" s="50">
        <f t="shared" si="4"/>
        <v>969.2</v>
      </c>
      <c r="E90" s="65"/>
      <c r="F90" s="52"/>
      <c r="G90" s="64"/>
    </row>
    <row r="91" ht="15" spans="1:7">
      <c r="A91" s="64"/>
      <c r="B91" s="64" t="s">
        <v>53</v>
      </c>
      <c r="C91" s="49">
        <v>632</v>
      </c>
      <c r="D91" s="50">
        <f t="shared" si="4"/>
        <v>651.96</v>
      </c>
      <c r="E91" s="65"/>
      <c r="F91" s="52"/>
      <c r="G91" s="64"/>
    </row>
    <row r="92" ht="15" spans="1:7">
      <c r="A92" s="64"/>
      <c r="B92" s="64" t="s">
        <v>54</v>
      </c>
      <c r="C92" s="49">
        <v>470</v>
      </c>
      <c r="D92" s="50">
        <f t="shared" si="4"/>
        <v>485.1</v>
      </c>
      <c r="E92" s="65"/>
      <c r="F92" s="52"/>
      <c r="G92" s="64"/>
    </row>
    <row r="93" ht="15" spans="1:7">
      <c r="A93" s="64"/>
      <c r="B93" s="64" t="s">
        <v>55</v>
      </c>
      <c r="C93" s="49">
        <v>214</v>
      </c>
      <c r="D93" s="50">
        <f t="shared" si="4"/>
        <v>221.42</v>
      </c>
      <c r="E93" s="65"/>
      <c r="F93" s="52"/>
      <c r="G93" s="64"/>
    </row>
    <row r="94" ht="15" spans="1:7">
      <c r="A94" s="64" t="s">
        <v>66</v>
      </c>
      <c r="B94" s="64" t="s">
        <v>58</v>
      </c>
      <c r="C94" s="49">
        <v>162</v>
      </c>
      <c r="D94" s="50">
        <f t="shared" si="4"/>
        <v>167.86</v>
      </c>
      <c r="E94" s="65" t="s">
        <v>56</v>
      </c>
      <c r="F94" s="66" t="s">
        <v>60</v>
      </c>
      <c r="G94" s="64"/>
    </row>
    <row r="95" ht="15" spans="1:7">
      <c r="A95" s="64"/>
      <c r="B95" s="64" t="s">
        <v>49</v>
      </c>
      <c r="C95" s="49">
        <v>324</v>
      </c>
      <c r="D95" s="50">
        <f t="shared" si="4"/>
        <v>334.72</v>
      </c>
      <c r="E95" s="65"/>
      <c r="F95" s="52"/>
      <c r="G95" s="64"/>
    </row>
    <row r="96" ht="15" spans="1:7">
      <c r="A96" s="64"/>
      <c r="B96" s="64" t="s">
        <v>52</v>
      </c>
      <c r="C96" s="49">
        <v>486</v>
      </c>
      <c r="D96" s="50">
        <f t="shared" si="4"/>
        <v>501.58</v>
      </c>
      <c r="E96" s="65"/>
      <c r="F96" s="52"/>
      <c r="G96" s="64"/>
    </row>
    <row r="97" ht="15" spans="1:7">
      <c r="A97" s="64"/>
      <c r="B97" s="64" t="s">
        <v>53</v>
      </c>
      <c r="C97" s="49">
        <v>486</v>
      </c>
      <c r="D97" s="50">
        <f t="shared" si="4"/>
        <v>501.58</v>
      </c>
      <c r="E97" s="65"/>
      <c r="F97" s="52"/>
      <c r="G97" s="64"/>
    </row>
    <row r="98" ht="15" spans="1:7">
      <c r="A98" s="64"/>
      <c r="B98" s="64" t="s">
        <v>54</v>
      </c>
      <c r="C98" s="49">
        <v>486</v>
      </c>
      <c r="D98" s="50">
        <f t="shared" si="4"/>
        <v>501.58</v>
      </c>
      <c r="E98" s="65"/>
      <c r="F98" s="52"/>
      <c r="G98" s="64"/>
    </row>
    <row r="99" ht="15" spans="1:7">
      <c r="A99" s="64"/>
      <c r="B99" s="64" t="s">
        <v>55</v>
      </c>
      <c r="C99" s="49">
        <v>324</v>
      </c>
      <c r="D99" s="50">
        <f t="shared" si="4"/>
        <v>334.72</v>
      </c>
      <c r="E99" s="65"/>
      <c r="F99" s="52"/>
      <c r="G99" s="64"/>
    </row>
    <row r="100" ht="15" spans="1:7">
      <c r="A100" s="64" t="s">
        <v>67</v>
      </c>
      <c r="B100" s="64" t="s">
        <v>58</v>
      </c>
      <c r="C100" s="49">
        <v>134</v>
      </c>
      <c r="D100" s="50">
        <f t="shared" si="4"/>
        <v>139.02</v>
      </c>
      <c r="E100" s="65" t="s">
        <v>50</v>
      </c>
      <c r="F100" s="52">
        <v>1463036</v>
      </c>
      <c r="G100" s="64"/>
    </row>
    <row r="101" ht="15" spans="1:7">
      <c r="A101" s="64"/>
      <c r="B101" s="64" t="s">
        <v>49</v>
      </c>
      <c r="C101" s="49">
        <v>260</v>
      </c>
      <c r="D101" s="50">
        <f t="shared" si="4"/>
        <v>268.8</v>
      </c>
      <c r="E101" s="65"/>
      <c r="F101" s="52"/>
      <c r="G101" s="64"/>
    </row>
    <row r="102" ht="15" spans="1:7">
      <c r="A102" s="64"/>
      <c r="B102" s="64" t="s">
        <v>52</v>
      </c>
      <c r="C102" s="49">
        <v>752</v>
      </c>
      <c r="D102" s="50">
        <f t="shared" si="4"/>
        <v>775.56</v>
      </c>
      <c r="E102" s="65"/>
      <c r="F102" s="52"/>
      <c r="G102" s="64"/>
    </row>
    <row r="103" ht="15" spans="1:7">
      <c r="A103" s="64"/>
      <c r="B103" s="64" t="s">
        <v>53</v>
      </c>
      <c r="C103" s="49">
        <v>504</v>
      </c>
      <c r="D103" s="50">
        <f t="shared" si="4"/>
        <v>520.12</v>
      </c>
      <c r="E103" s="65"/>
      <c r="F103" s="52"/>
      <c r="G103" s="64"/>
    </row>
    <row r="104" ht="15" spans="1:7">
      <c r="A104" s="64"/>
      <c r="B104" s="64" t="s">
        <v>54</v>
      </c>
      <c r="C104" s="49">
        <v>376</v>
      </c>
      <c r="D104" s="50">
        <f t="shared" si="4"/>
        <v>388.28</v>
      </c>
      <c r="E104" s="65"/>
      <c r="F104" s="52"/>
      <c r="G104" s="64"/>
    </row>
    <row r="105" ht="15" spans="1:7">
      <c r="A105" s="64"/>
      <c r="B105" s="64" t="s">
        <v>55</v>
      </c>
      <c r="C105" s="49">
        <v>172</v>
      </c>
      <c r="D105" s="50">
        <f t="shared" si="4"/>
        <v>178.16</v>
      </c>
      <c r="E105" s="65"/>
      <c r="F105" s="52"/>
      <c r="G105" s="64"/>
    </row>
    <row r="106" ht="15" spans="1:7">
      <c r="A106" s="64" t="s">
        <v>67</v>
      </c>
      <c r="B106" s="64" t="s">
        <v>58</v>
      </c>
      <c r="C106" s="49">
        <v>150</v>
      </c>
      <c r="D106" s="50">
        <f t="shared" si="4"/>
        <v>155.5</v>
      </c>
      <c r="E106" s="65" t="s">
        <v>56</v>
      </c>
      <c r="F106" s="66" t="s">
        <v>60</v>
      </c>
      <c r="G106" s="64"/>
    </row>
    <row r="107" ht="15" spans="1:7">
      <c r="A107" s="64"/>
      <c r="B107" s="64" t="s">
        <v>49</v>
      </c>
      <c r="C107" s="49">
        <v>300</v>
      </c>
      <c r="D107" s="50">
        <f t="shared" si="4"/>
        <v>310</v>
      </c>
      <c r="E107" s="65"/>
      <c r="F107" s="52"/>
      <c r="G107" s="64"/>
    </row>
    <row r="108" ht="15" spans="1:7">
      <c r="A108" s="64"/>
      <c r="B108" s="64" t="s">
        <v>52</v>
      </c>
      <c r="C108" s="49">
        <v>450</v>
      </c>
      <c r="D108" s="50">
        <f t="shared" si="4"/>
        <v>464.5</v>
      </c>
      <c r="E108" s="65"/>
      <c r="F108" s="52"/>
      <c r="G108" s="64"/>
    </row>
    <row r="109" ht="15" spans="1:7">
      <c r="A109" s="64"/>
      <c r="B109" s="64" t="s">
        <v>53</v>
      </c>
      <c r="C109" s="49">
        <v>450</v>
      </c>
      <c r="D109" s="50">
        <f t="shared" si="4"/>
        <v>464.5</v>
      </c>
      <c r="E109" s="65"/>
      <c r="F109" s="52"/>
      <c r="G109" s="64"/>
    </row>
    <row r="110" ht="15" spans="1:7">
      <c r="A110" s="64"/>
      <c r="B110" s="64" t="s">
        <v>54</v>
      </c>
      <c r="C110" s="49">
        <v>450</v>
      </c>
      <c r="D110" s="50">
        <f t="shared" si="4"/>
        <v>464.5</v>
      </c>
      <c r="E110" s="65"/>
      <c r="F110" s="52"/>
      <c r="G110" s="64"/>
    </row>
    <row r="111" ht="15" spans="1:7">
      <c r="A111" s="64"/>
      <c r="B111" s="64" t="s">
        <v>55</v>
      </c>
      <c r="C111" s="49">
        <v>300</v>
      </c>
      <c r="D111" s="50">
        <f t="shared" si="4"/>
        <v>310</v>
      </c>
      <c r="E111" s="65"/>
      <c r="F111" s="52"/>
      <c r="G111" s="64"/>
    </row>
    <row r="112" spans="1:7">
      <c r="A112" s="34" t="s">
        <v>42</v>
      </c>
      <c r="B112" s="34"/>
      <c r="C112" s="45">
        <f>SUM(C88:C111)</f>
        <v>9316</v>
      </c>
      <c r="D112" s="50">
        <f>SUM(D88:D111)</f>
        <v>9619.48</v>
      </c>
      <c r="E112" s="34"/>
      <c r="F112" s="34"/>
      <c r="G112" s="34"/>
    </row>
    <row r="115" spans="1:7">
      <c r="A115" s="48" t="s">
        <v>68</v>
      </c>
      <c r="B115" s="48"/>
      <c r="C115" s="48"/>
      <c r="D115" s="48"/>
      <c r="E115" s="48"/>
      <c r="F115" s="48"/>
      <c r="G115" s="48"/>
    </row>
  </sheetData>
  <mergeCells count="65">
    <mergeCell ref="A1:K1"/>
    <mergeCell ref="A2:D2"/>
    <mergeCell ref="E2:K2"/>
    <mergeCell ref="A51:G51"/>
    <mergeCell ref="A67:G67"/>
    <mergeCell ref="A85:G85"/>
    <mergeCell ref="A115:G115"/>
    <mergeCell ref="A8:A17"/>
    <mergeCell ref="A22:A26"/>
    <mergeCell ref="A27:A31"/>
    <mergeCell ref="A36:A41"/>
    <mergeCell ref="A42:A47"/>
    <mergeCell ref="A53:A58"/>
    <mergeCell ref="A59:A64"/>
    <mergeCell ref="A70:A75"/>
    <mergeCell ref="A76:A81"/>
    <mergeCell ref="A88:A93"/>
    <mergeCell ref="A94:A99"/>
    <mergeCell ref="A100:A105"/>
    <mergeCell ref="A106:A111"/>
    <mergeCell ref="B8:B13"/>
    <mergeCell ref="B16:B17"/>
    <mergeCell ref="C8:C17"/>
    <mergeCell ref="D16:D17"/>
    <mergeCell ref="E16:E17"/>
    <mergeCell ref="E22:E26"/>
    <mergeCell ref="E27:E31"/>
    <mergeCell ref="E36:E41"/>
    <mergeCell ref="E42:E47"/>
    <mergeCell ref="E53:E58"/>
    <mergeCell ref="E59:E64"/>
    <mergeCell ref="E70:E75"/>
    <mergeCell ref="E76:E81"/>
    <mergeCell ref="E88:E93"/>
    <mergeCell ref="E94:E99"/>
    <mergeCell ref="E100:E105"/>
    <mergeCell ref="E106:E111"/>
    <mergeCell ref="F22:F26"/>
    <mergeCell ref="F27:F31"/>
    <mergeCell ref="F36:F41"/>
    <mergeCell ref="F42:F47"/>
    <mergeCell ref="F53:F58"/>
    <mergeCell ref="F59:F64"/>
    <mergeCell ref="F70:F75"/>
    <mergeCell ref="F76:F81"/>
    <mergeCell ref="F88:F93"/>
    <mergeCell ref="F94:F99"/>
    <mergeCell ref="F100:F105"/>
    <mergeCell ref="F106:F111"/>
    <mergeCell ref="G22:G31"/>
    <mergeCell ref="G36:G47"/>
    <mergeCell ref="G53:G64"/>
    <mergeCell ref="G70:G81"/>
    <mergeCell ref="G88:G111"/>
    <mergeCell ref="H8:H9"/>
    <mergeCell ref="H12:H13"/>
    <mergeCell ref="H14:H15"/>
    <mergeCell ref="J8:J9"/>
    <mergeCell ref="J12:J13"/>
    <mergeCell ref="J14:J15"/>
    <mergeCell ref="K8:K9"/>
    <mergeCell ref="K12:K13"/>
    <mergeCell ref="K14:K15"/>
    <mergeCell ref="A3:D4"/>
    <mergeCell ref="E3:K4"/>
  </mergeCells>
  <pageMargins left="0.7" right="0.7" top="0.75" bottom="0.75" header="0.3" footer="0.3"/>
  <pageSetup paperSize="9" scale="2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2024-12-10T07:34:46Z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ACACFA2CF8384CD7B7FB33921E6CDD9F_13</vt:lpwstr>
  </property>
</Properties>
</file>