
<file path=[Content_Types].xml><?xml version="1.0" encoding="utf-8"?>
<Types xmlns="http://schemas.openxmlformats.org/package/2006/content-types">
  <Default Extension="wmf" ContentType="image/x-wmf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装箱单" sheetId="1" r:id="rId1"/>
    <sheet name="箱唛" sheetId="3" r:id="rId2"/>
  </sheets>
  <externalReferences>
    <externalReference r:id="rId3"/>
  </externalReferences>
  <definedNames>
    <definedName name="Ext">[1]LUT!$G$2</definedName>
    <definedName name="Gender">[1]LUT!$I$1:$BI$1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<sst xmlns="http://schemas.openxmlformats.org/spreadsheetml/2006/main" count="328" uniqueCount="80">
  <si>
    <t>睿  颢  发  货  清  单</t>
  </si>
  <si>
    <t>（RecallPackaging Delivery List）</t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</si>
  <si>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</si>
  <si>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t>快递单号:</t>
  </si>
  <si>
    <t>车送</t>
  </si>
  <si>
    <t>丽豪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</si>
  <si>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</si>
  <si>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</si>
  <si>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</si>
  <si>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</si>
  <si>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</si>
  <si>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</si>
  <si>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</si>
  <si>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</si>
  <si>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</si>
  <si>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</si>
  <si>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</si>
  <si>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</si>
  <si>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</si>
  <si>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</si>
  <si>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</si>
  <si>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</si>
  <si>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</si>
  <si>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</si>
  <si>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</si>
  <si>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</si>
  <si>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t>总箱数\箱号</t>
  </si>
  <si>
    <t>净重（公斤)</t>
  </si>
  <si>
    <t>毛重（公斤)</t>
  </si>
  <si>
    <t>备注</t>
  </si>
  <si>
    <t>PO-46883</t>
  </si>
  <si>
    <t>价格牌</t>
  </si>
  <si>
    <t>4786-075</t>
  </si>
  <si>
    <t>XS</t>
  </si>
  <si>
    <t>47*35*33</t>
  </si>
  <si>
    <t>47*35*25</t>
  </si>
  <si>
    <t>XXL</t>
  </si>
  <si>
    <t>S</t>
  </si>
  <si>
    <t>M</t>
  </si>
  <si>
    <t>L</t>
  </si>
  <si>
    <t>XL</t>
  </si>
  <si>
    <t>MRZCALL033吊绳</t>
  </si>
  <si>
    <t>通用</t>
  </si>
  <si>
    <t>25*25*15</t>
  </si>
  <si>
    <t>Factory name (工厂名称)</t>
  </si>
  <si>
    <t>D</t>
  </si>
  <si>
    <t>Product Code.(产品编号)</t>
  </si>
  <si>
    <t>Style Code.(款号)</t>
  </si>
  <si>
    <t>4786-075-250</t>
  </si>
  <si>
    <t>Carton No.(箱号):</t>
  </si>
  <si>
    <t>Inner Packages(包装方式）</t>
  </si>
  <si>
    <t>100pcs/ bundle</t>
  </si>
  <si>
    <t>1-12</t>
  </si>
  <si>
    <t>2-12</t>
  </si>
  <si>
    <t>SIZE/qty (尺码/数量)</t>
  </si>
  <si>
    <t>XS:9600</t>
  </si>
  <si>
    <t>XS:3219 XXL:2474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</si>
  <si>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</si>
  <si>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</si>
  <si>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</si>
  <si>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</si>
  <si>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</si>
  <si>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</si>
  <si>
    <t>内有详单</t>
  </si>
  <si>
    <t>3-12</t>
  </si>
  <si>
    <t>4-12</t>
  </si>
  <si>
    <t>S:9600</t>
  </si>
  <si>
    <t>S:9443</t>
  </si>
  <si>
    <t>5-12</t>
  </si>
  <si>
    <t>6-12</t>
  </si>
  <si>
    <t>M:9600</t>
  </si>
  <si>
    <t>7-12</t>
  </si>
  <si>
    <t>8-12</t>
  </si>
  <si>
    <t>M:2467 L:2770</t>
  </si>
  <si>
    <t>L:9600</t>
  </si>
  <si>
    <t>9-12</t>
  </si>
  <si>
    <t>10-12</t>
  </si>
  <si>
    <t>XL:6897</t>
  </si>
  <si>
    <t>11-12</t>
  </si>
  <si>
    <t>12-12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</si>
</sst>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  <numFmt numFmtId="179" formatCode="0.00_ "/>
  </numFmts>
  <fonts count="44">
    <font>
      <sz val="11"/>
      <color theme="1"/>
      <name val="宋体"/>
      <charset val="134"/>
      <scheme val="minor"/>
    </font>
    <font>
      <b/>
      <sz val="10"/>
      <color theme="1"/>
      <name val="等线"/>
      <charset val="134"/>
    </font>
    <font>
      <b/>
      <u/>
      <sz val="20"/>
      <color rgb="FFE46C0A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color theme="1"/>
      <name val="Calibri"/>
      <charset val="134"/>
    </font>
    <font>
      <b/>
      <sz val="12"/>
      <name val="宋体"/>
      <charset val="134"/>
    </font>
    <font>
      <b/>
      <sz val="11"/>
      <color theme="1"/>
      <name val="等线"/>
      <charset val="134"/>
    </font>
    <font>
      <b/>
      <sz val="12"/>
      <color theme="1"/>
      <name val="微软雅黑"/>
      <charset val="134"/>
    </font>
    <font>
      <b/>
      <sz val="28"/>
      <color theme="1"/>
      <name val="等线"/>
      <charset val="134"/>
    </font>
    <font>
      <sz val="12"/>
      <color theme="1"/>
      <name val="微软雅黑"/>
      <charset val="134"/>
    </font>
    <font>
      <b/>
      <sz val="14"/>
      <color theme="1"/>
      <name val="等线"/>
      <charset val="134"/>
    </font>
    <font>
      <b/>
      <sz val="12"/>
      <color rgb="FF000000"/>
      <name val="宋体"/>
      <charset val="134"/>
    </font>
    <font>
      <b/>
      <sz val="10"/>
      <color theme="1"/>
      <name val="Calibri"/>
      <charset val="134"/>
    </font>
    <font>
      <b/>
      <sz val="20"/>
      <color theme="1"/>
      <name val="Calibri"/>
      <charset val="134"/>
    </font>
    <font>
      <b/>
      <sz val="36"/>
      <color theme="1"/>
      <name val="Calibri"/>
      <charset val="134"/>
    </font>
    <font>
      <b/>
      <sz val="11"/>
      <color rgb="FFFF0000"/>
      <name val="Calibri"/>
      <charset val="134"/>
    </font>
    <font>
      <b/>
      <sz val="11"/>
      <color rgb="FFFF0000"/>
      <name val="宋体"/>
      <charset val="134"/>
    </font>
    <font>
      <b/>
      <sz val="10"/>
      <name val="Calibri"/>
      <charset val="134"/>
    </font>
    <font>
      <b/>
      <sz val="11"/>
      <color theme="1"/>
      <name val="宋体"/>
      <charset val="134"/>
    </font>
    <font>
      <sz val="12"/>
      <color theme="1"/>
      <name val="宋体"/>
      <charset val="134"/>
    </font>
    <font>
      <b/>
      <sz val="8"/>
      <color theme="1"/>
      <name val="宋体"/>
      <charset val="134"/>
    </font>
    <font>
      <sz val="12"/>
      <name val="宋体"/>
      <charset val="134"/>
    </font>
    <font>
      <b/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4" borderId="18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29" fillId="0" borderId="19" applyNumberFormat="0" applyFill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5" borderId="21" applyNumberFormat="0" applyAlignment="0" applyProtection="0">
      <alignment vertical="center"/>
    </xf>
    <xf numFmtId="0" fontId="32" fillId="6" borderId="22" applyNumberFormat="0" applyAlignment="0" applyProtection="0">
      <alignment vertical="center"/>
    </xf>
    <xf numFmtId="0" fontId="33" fillId="6" borderId="21" applyNumberFormat="0" applyAlignment="0" applyProtection="0">
      <alignment vertical="center"/>
    </xf>
    <xf numFmtId="0" fontId="34" fillId="7" borderId="23" applyNumberFormat="0" applyAlignment="0" applyProtection="0">
      <alignment vertical="center"/>
    </xf>
    <xf numFmtId="0" fontId="35" fillId="0" borderId="24" applyNumberFormat="0" applyFill="0" applyAlignment="0" applyProtection="0">
      <alignment vertical="center"/>
    </xf>
    <xf numFmtId="0" fontId="36" fillId="0" borderId="25" applyNumberFormat="0" applyFill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42" fillId="0" borderId="0"/>
    <xf numFmtId="0" fontId="42" fillId="0" borderId="0"/>
    <xf numFmtId="0" fontId="43" fillId="0" borderId="0">
      <alignment vertical="center"/>
    </xf>
    <xf numFmtId="0" fontId="43" fillId="0" borderId="0"/>
    <xf numFmtId="0" fontId="21" fillId="0" borderId="0">
      <alignment vertical="center"/>
    </xf>
    <xf numFmtId="0" fontId="21" fillId="0" borderId="0">
      <alignment vertical="center"/>
    </xf>
  </cellStyleXfs>
  <cellXfs count="84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4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/>
    </xf>
    <xf numFmtId="0" fontId="3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left" vertical="center"/>
    </xf>
    <xf numFmtId="0" fontId="3" fillId="0" borderId="7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vertical="center"/>
    </xf>
    <xf numFmtId="0" fontId="6" fillId="0" borderId="12" xfId="0" applyFont="1" applyFill="1" applyBorder="1" applyAlignment="1">
      <alignment vertical="center"/>
    </xf>
    <xf numFmtId="0" fontId="7" fillId="0" borderId="4" xfId="0" applyFont="1" applyFill="1" applyBorder="1" applyAlignment="1">
      <alignment vertical="center"/>
    </xf>
    <xf numFmtId="49" fontId="8" fillId="0" borderId="5" xfId="0" applyNumberFormat="1" applyFont="1" applyFill="1" applyBorder="1" applyAlignment="1">
      <alignment horizontal="center" vertical="center"/>
    </xf>
    <xf numFmtId="49" fontId="8" fillId="0" borderId="7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49" fontId="8" fillId="0" borderId="10" xfId="0" applyNumberFormat="1" applyFont="1" applyFill="1" applyBorder="1" applyAlignment="1">
      <alignment horizontal="center" vertical="center"/>
    </xf>
    <xf numFmtId="49" fontId="8" fillId="0" borderId="11" xfId="0" applyNumberFormat="1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left" vertical="center"/>
    </xf>
    <xf numFmtId="0" fontId="7" fillId="0" borderId="4" xfId="0" applyFont="1" applyFill="1" applyBorder="1" applyAlignment="1">
      <alignment horizontal="left" vertical="center"/>
    </xf>
    <xf numFmtId="0" fontId="10" fillId="0" borderId="5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/>
    </xf>
    <xf numFmtId="0" fontId="11" fillId="0" borderId="13" xfId="0" applyFont="1" applyFill="1" applyBorder="1" applyAlignment="1">
      <alignment wrapText="1"/>
    </xf>
    <xf numFmtId="0" fontId="10" fillId="0" borderId="10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left" vertical="center"/>
    </xf>
    <xf numFmtId="0" fontId="10" fillId="0" borderId="15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14" fontId="15" fillId="0" borderId="16" xfId="0" applyNumberFormat="1" applyFont="1" applyBorder="1" applyAlignment="1">
      <alignment horizontal="center" vertical="center"/>
    </xf>
    <xf numFmtId="49" fontId="16" fillId="0" borderId="17" xfId="0" applyNumberFormat="1" applyFont="1" applyBorder="1" applyAlignment="1">
      <alignment horizontal="center" vertical="center"/>
    </xf>
    <xf numFmtId="49" fontId="15" fillId="0" borderId="17" xfId="0" applyNumberFormat="1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 wrapText="1"/>
    </xf>
    <xf numFmtId="0" fontId="17" fillId="0" borderId="4" xfId="51" applyFont="1" applyFill="1" applyBorder="1" applyAlignment="1">
      <alignment horizontal="center" vertical="center" wrapText="1"/>
    </xf>
    <xf numFmtId="177" fontId="17" fillId="0" borderId="4" xfId="51" applyNumberFormat="1" applyFont="1" applyFill="1" applyBorder="1" applyAlignment="1">
      <alignment horizontal="center" vertical="center" wrapText="1"/>
    </xf>
    <xf numFmtId="176" fontId="17" fillId="0" borderId="4" xfId="51" applyNumberFormat="1" applyFont="1" applyFill="1" applyBorder="1" applyAlignment="1">
      <alignment horizontal="center" vertical="center" wrapText="1"/>
    </xf>
    <xf numFmtId="49" fontId="17" fillId="0" borderId="4" xfId="51" applyNumberFormat="1" applyFont="1" applyFill="1" applyBorder="1" applyAlignment="1">
      <alignment horizontal="center" vertical="center" wrapText="1"/>
    </xf>
    <xf numFmtId="15" fontId="17" fillId="0" borderId="4" xfId="51" applyNumberFormat="1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176" fontId="4" fillId="0" borderId="5" xfId="0" applyNumberFormat="1" applyFont="1" applyBorder="1" applyAlignment="1">
      <alignment horizontal="center" vertical="center"/>
    </xf>
    <xf numFmtId="178" fontId="4" fillId="0" borderId="1" xfId="0" applyNumberFormat="1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176" fontId="4" fillId="0" borderId="10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176" fontId="4" fillId="0" borderId="4" xfId="0" applyNumberFormat="1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176" fontId="4" fillId="0" borderId="8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/>
    </xf>
    <xf numFmtId="178" fontId="4" fillId="0" borderId="4" xfId="0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21" fillId="0" borderId="0" xfId="54">
      <alignment vertical="center"/>
    </xf>
    <xf numFmtId="49" fontId="22" fillId="0" borderId="4" xfId="51" applyNumberFormat="1" applyFont="1" applyFill="1" applyBorder="1" applyAlignment="1">
      <alignment horizontal="center" vertical="center" wrapText="1"/>
    </xf>
    <xf numFmtId="179" fontId="4" fillId="0" borderId="4" xfId="0" applyNumberFormat="1" applyFont="1" applyBorder="1" applyAlignment="1">
      <alignment horizontal="center" vertical="center"/>
    </xf>
    <xf numFmtId="179" fontId="4" fillId="3" borderId="4" xfId="0" applyNumberFormat="1" applyFont="1" applyFill="1" applyBorder="1" applyAlignment="1">
      <alignment horizontal="center" vertical="center"/>
    </xf>
    <xf numFmtId="179" fontId="4" fillId="0" borderId="5" xfId="0" applyNumberFormat="1" applyFont="1" applyBorder="1" applyAlignment="1">
      <alignment horizontal="center" vertical="center"/>
    </xf>
    <xf numFmtId="179" fontId="4" fillId="3" borderId="5" xfId="0" applyNumberFormat="1" applyFont="1" applyFill="1" applyBorder="1" applyAlignment="1">
      <alignment horizontal="center" vertical="center"/>
    </xf>
    <xf numFmtId="179" fontId="4" fillId="0" borderId="10" xfId="0" applyNumberFormat="1" applyFont="1" applyBorder="1" applyAlignment="1">
      <alignment horizontal="center" vertical="center"/>
    </xf>
    <xf numFmtId="179" fontId="4" fillId="3" borderId="10" xfId="0" applyNumberFormat="1" applyFont="1" applyFill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Normal_WALMART CANADA FINAL FORMS" xfId="50"/>
    <cellStyle name="常规 2" xfId="51"/>
    <cellStyle name="常规 2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144145</xdr:colOff>
      <xdr:row>1</xdr:row>
      <xdr:rowOff>66675</xdr:rowOff>
    </xdr:from>
    <xdr:to>
      <xdr:col>2</xdr:col>
      <xdr:colOff>50800</xdr:colOff>
      <xdr:row>3</xdr:row>
      <xdr:rowOff>266700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44145" y="657225"/>
          <a:ext cx="2173605" cy="8667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120650</xdr:colOff>
      <xdr:row>1</xdr:row>
      <xdr:rowOff>200025</xdr:rowOff>
    </xdr:from>
    <xdr:to>
      <xdr:col>3</xdr:col>
      <xdr:colOff>1510665</xdr:colOff>
      <xdr:row>1</xdr:row>
      <xdr:rowOff>466090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073650" y="1457325"/>
          <a:ext cx="1390015" cy="266065"/>
        </a:xfrm>
        <a:prstGeom prst="rect">
          <a:avLst/>
        </a:prstGeom>
      </xdr:spPr>
    </xdr:pic>
    <xdr:clientData/>
  </xdr:twoCellAnchor>
  <xdr:twoCellAnchor editAs="oneCell">
    <xdr:from>
      <xdr:col>1</xdr:col>
      <xdr:colOff>114300</xdr:colOff>
      <xdr:row>0</xdr:row>
      <xdr:rowOff>142875</xdr:rowOff>
    </xdr:from>
    <xdr:to>
      <xdr:col>2</xdr:col>
      <xdr:colOff>648335</xdr:colOff>
      <xdr:row>0</xdr:row>
      <xdr:rowOff>1155065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047750" y="142875"/>
          <a:ext cx="2324735" cy="1012190"/>
        </a:xfrm>
        <a:prstGeom prst="rect">
          <a:avLst/>
        </a:prstGeom>
      </xdr:spPr>
    </xdr:pic>
    <xdr:clientData/>
  </xdr:twoCellAnchor>
  <xdr:twoCellAnchor editAs="oneCell">
    <xdr:from>
      <xdr:col>7</xdr:col>
      <xdr:colOff>82550</xdr:colOff>
      <xdr:row>1</xdr:row>
      <xdr:rowOff>238125</xdr:rowOff>
    </xdr:from>
    <xdr:to>
      <xdr:col>7</xdr:col>
      <xdr:colOff>1472565</xdr:colOff>
      <xdr:row>1</xdr:row>
      <xdr:rowOff>504190</xdr:rowOff>
    </xdr:to>
    <xdr:pic>
      <xdr:nvPicPr>
        <xdr:cNvPr id="5" name="图片 4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3179425" y="1495425"/>
          <a:ext cx="1390015" cy="266065"/>
        </a:xfrm>
        <a:prstGeom prst="rect">
          <a:avLst/>
        </a:prstGeom>
      </xdr:spPr>
    </xdr:pic>
    <xdr:clientData/>
  </xdr:twoCellAnchor>
  <xdr:twoCellAnchor editAs="oneCell">
    <xdr:from>
      <xdr:col>7</xdr:col>
      <xdr:colOff>228600</xdr:colOff>
      <xdr:row>2</xdr:row>
      <xdr:rowOff>219075</xdr:rowOff>
    </xdr:from>
    <xdr:to>
      <xdr:col>7</xdr:col>
      <xdr:colOff>1490345</xdr:colOff>
      <xdr:row>3</xdr:row>
      <xdr:rowOff>534670</xdr:rowOff>
    </xdr:to>
    <xdr:pic>
      <xdr:nvPicPr>
        <xdr:cNvPr id="13" name="图片 12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13325475" y="2085975"/>
          <a:ext cx="1261745" cy="925195"/>
        </a:xfrm>
        <a:prstGeom prst="rect">
          <a:avLst/>
        </a:prstGeom>
      </xdr:spPr>
    </xdr:pic>
    <xdr:clientData/>
  </xdr:twoCellAnchor>
  <xdr:twoCellAnchor editAs="oneCell">
    <xdr:from>
      <xdr:col>3</xdr:col>
      <xdr:colOff>209550</xdr:colOff>
      <xdr:row>2</xdr:row>
      <xdr:rowOff>152400</xdr:rowOff>
    </xdr:from>
    <xdr:to>
      <xdr:col>3</xdr:col>
      <xdr:colOff>1471295</xdr:colOff>
      <xdr:row>3</xdr:row>
      <xdr:rowOff>467995</xdr:rowOff>
    </xdr:to>
    <xdr:pic>
      <xdr:nvPicPr>
        <xdr:cNvPr id="14" name="图片 13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5162550" y="2019300"/>
          <a:ext cx="1261745" cy="925195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114300</xdr:colOff>
      <xdr:row>0</xdr:row>
      <xdr:rowOff>114935</xdr:rowOff>
    </xdr:from>
    <xdr:to>
      <xdr:col>6</xdr:col>
      <xdr:colOff>648335</xdr:colOff>
      <xdr:row>0</xdr:row>
      <xdr:rowOff>1127125</xdr:rowOff>
    </xdr:to>
    <xdr:pic>
      <xdr:nvPicPr>
        <xdr:cNvPr id="15" name="图片 14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9201150" y="114935"/>
          <a:ext cx="2324735" cy="1012190"/>
        </a:xfrm>
        <a:prstGeom prst="rect">
          <a:avLst/>
        </a:prstGeom>
      </xdr:spPr>
    </xdr:pic>
    <xdr:clientData/>
  </xdr:twoCellAnchor>
  <xdr:oneCellAnchor>
    <xdr:from>
      <xdr:col>3</xdr:col>
      <xdr:colOff>120650</xdr:colOff>
      <xdr:row>13</xdr:row>
      <xdr:rowOff>200025</xdr:rowOff>
    </xdr:from>
    <xdr:ext cx="1390015" cy="266065"/>
    <xdr:pic>
      <xdr:nvPicPr>
        <xdr:cNvPr id="8" name="图片 7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073650" y="10346690"/>
          <a:ext cx="1390015" cy="266065"/>
        </a:xfrm>
        <a:prstGeom prst="rect">
          <a:avLst/>
        </a:prstGeom>
      </xdr:spPr>
    </xdr:pic>
    <xdr:clientData/>
  </xdr:oneCellAnchor>
  <xdr:oneCellAnchor>
    <xdr:from>
      <xdr:col>1</xdr:col>
      <xdr:colOff>114300</xdr:colOff>
      <xdr:row>12</xdr:row>
      <xdr:rowOff>142875</xdr:rowOff>
    </xdr:from>
    <xdr:ext cx="2324735" cy="1012190"/>
    <xdr:pic>
      <xdr:nvPicPr>
        <xdr:cNvPr id="9" name="图片 8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047750" y="9032240"/>
          <a:ext cx="2324735" cy="1012190"/>
        </a:xfrm>
        <a:prstGeom prst="rect">
          <a:avLst/>
        </a:prstGeom>
      </xdr:spPr>
    </xdr:pic>
    <xdr:clientData/>
  </xdr:oneCellAnchor>
  <xdr:oneCellAnchor>
    <xdr:from>
      <xdr:col>3</xdr:col>
      <xdr:colOff>209550</xdr:colOff>
      <xdr:row>14</xdr:row>
      <xdr:rowOff>152400</xdr:rowOff>
    </xdr:from>
    <xdr:ext cx="1261745" cy="925195"/>
    <xdr:pic>
      <xdr:nvPicPr>
        <xdr:cNvPr id="10" name="图片 9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5162550" y="10908665"/>
          <a:ext cx="1261745" cy="925195"/>
        </a:xfrm>
        <a:prstGeom prst="rect">
          <a:avLst/>
        </a:prstGeom>
      </xdr:spPr>
    </xdr:pic>
    <xdr:clientData/>
  </xdr:oneCellAnchor>
  <xdr:oneCellAnchor>
    <xdr:from>
      <xdr:col>7</xdr:col>
      <xdr:colOff>120650</xdr:colOff>
      <xdr:row>13</xdr:row>
      <xdr:rowOff>200025</xdr:rowOff>
    </xdr:from>
    <xdr:ext cx="1390015" cy="266065"/>
    <xdr:pic>
      <xdr:nvPicPr>
        <xdr:cNvPr id="11" name="图片 1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3217525" y="10346690"/>
          <a:ext cx="1390015" cy="266065"/>
        </a:xfrm>
        <a:prstGeom prst="rect">
          <a:avLst/>
        </a:prstGeom>
      </xdr:spPr>
    </xdr:pic>
    <xdr:clientData/>
  </xdr:oneCellAnchor>
  <xdr:oneCellAnchor>
    <xdr:from>
      <xdr:col>5</xdr:col>
      <xdr:colOff>114300</xdr:colOff>
      <xdr:row>12</xdr:row>
      <xdr:rowOff>142875</xdr:rowOff>
    </xdr:from>
    <xdr:ext cx="2324735" cy="1012190"/>
    <xdr:pic>
      <xdr:nvPicPr>
        <xdr:cNvPr id="12" name="图片 1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9201150" y="9032240"/>
          <a:ext cx="2324735" cy="1012190"/>
        </a:xfrm>
        <a:prstGeom prst="rect">
          <a:avLst/>
        </a:prstGeom>
      </xdr:spPr>
    </xdr:pic>
    <xdr:clientData/>
  </xdr:oneCellAnchor>
  <xdr:oneCellAnchor>
    <xdr:from>
      <xdr:col>7</xdr:col>
      <xdr:colOff>209550</xdr:colOff>
      <xdr:row>14</xdr:row>
      <xdr:rowOff>152400</xdr:rowOff>
    </xdr:from>
    <xdr:ext cx="1261745" cy="925195"/>
    <xdr:pic>
      <xdr:nvPicPr>
        <xdr:cNvPr id="16" name="图片 15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13306425" y="10908665"/>
          <a:ext cx="1261745" cy="925195"/>
        </a:xfrm>
        <a:prstGeom prst="rect">
          <a:avLst/>
        </a:prstGeom>
      </xdr:spPr>
    </xdr:pic>
    <xdr:clientData/>
  </xdr:oneCellAnchor>
  <xdr:oneCellAnchor>
    <xdr:from>
      <xdr:col>5</xdr:col>
      <xdr:colOff>114300</xdr:colOff>
      <xdr:row>24</xdr:row>
      <xdr:rowOff>142875</xdr:rowOff>
    </xdr:from>
    <xdr:ext cx="2324735" cy="1012190"/>
    <xdr:pic>
      <xdr:nvPicPr>
        <xdr:cNvPr id="17" name="图片 16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9201150" y="17921605"/>
          <a:ext cx="2324735" cy="1012190"/>
        </a:xfrm>
        <a:prstGeom prst="rect">
          <a:avLst/>
        </a:prstGeom>
      </xdr:spPr>
    </xdr:pic>
    <xdr:clientData/>
  </xdr:oneCellAnchor>
  <xdr:twoCellAnchor editAs="oneCell">
    <xdr:from>
      <xdr:col>3</xdr:col>
      <xdr:colOff>120650</xdr:colOff>
      <xdr:row>25</xdr:row>
      <xdr:rowOff>200025</xdr:rowOff>
    </xdr:from>
    <xdr:to>
      <xdr:col>3</xdr:col>
      <xdr:colOff>1510665</xdr:colOff>
      <xdr:row>25</xdr:row>
      <xdr:rowOff>466090</xdr:rowOff>
    </xdr:to>
    <xdr:pic>
      <xdr:nvPicPr>
        <xdr:cNvPr id="4" name="图片 3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073650" y="19236055"/>
          <a:ext cx="1390015" cy="266065"/>
        </a:xfrm>
        <a:prstGeom prst="rect">
          <a:avLst/>
        </a:prstGeom>
      </xdr:spPr>
    </xdr:pic>
    <xdr:clientData/>
  </xdr:twoCellAnchor>
  <xdr:twoCellAnchor editAs="oneCell">
    <xdr:from>
      <xdr:col>1</xdr:col>
      <xdr:colOff>114300</xdr:colOff>
      <xdr:row>24</xdr:row>
      <xdr:rowOff>142875</xdr:rowOff>
    </xdr:from>
    <xdr:to>
      <xdr:col>2</xdr:col>
      <xdr:colOff>648335</xdr:colOff>
      <xdr:row>24</xdr:row>
      <xdr:rowOff>1155065</xdr:rowOff>
    </xdr:to>
    <xdr:pic>
      <xdr:nvPicPr>
        <xdr:cNvPr id="6" name="图片 5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047750" y="17921605"/>
          <a:ext cx="2324735" cy="1012190"/>
        </a:xfrm>
        <a:prstGeom prst="rect">
          <a:avLst/>
        </a:prstGeom>
      </xdr:spPr>
    </xdr:pic>
    <xdr:clientData/>
  </xdr:twoCellAnchor>
  <xdr:twoCellAnchor editAs="oneCell">
    <xdr:from>
      <xdr:col>7</xdr:col>
      <xdr:colOff>82550</xdr:colOff>
      <xdr:row>25</xdr:row>
      <xdr:rowOff>238125</xdr:rowOff>
    </xdr:from>
    <xdr:to>
      <xdr:col>7</xdr:col>
      <xdr:colOff>1472565</xdr:colOff>
      <xdr:row>25</xdr:row>
      <xdr:rowOff>504190</xdr:rowOff>
    </xdr:to>
    <xdr:pic>
      <xdr:nvPicPr>
        <xdr:cNvPr id="7" name="图片 6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3179425" y="19274155"/>
          <a:ext cx="1390015" cy="266065"/>
        </a:xfrm>
        <a:prstGeom prst="rect">
          <a:avLst/>
        </a:prstGeom>
      </xdr:spPr>
    </xdr:pic>
    <xdr:clientData/>
  </xdr:twoCellAnchor>
  <xdr:twoCellAnchor editAs="oneCell">
    <xdr:from>
      <xdr:col>7</xdr:col>
      <xdr:colOff>228600</xdr:colOff>
      <xdr:row>26</xdr:row>
      <xdr:rowOff>219075</xdr:rowOff>
    </xdr:from>
    <xdr:to>
      <xdr:col>7</xdr:col>
      <xdr:colOff>1490345</xdr:colOff>
      <xdr:row>27</xdr:row>
      <xdr:rowOff>534670</xdr:rowOff>
    </xdr:to>
    <xdr:pic>
      <xdr:nvPicPr>
        <xdr:cNvPr id="18" name="图片 17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13325475" y="19864705"/>
          <a:ext cx="1261745" cy="925195"/>
        </a:xfrm>
        <a:prstGeom prst="rect">
          <a:avLst/>
        </a:prstGeom>
      </xdr:spPr>
    </xdr:pic>
    <xdr:clientData/>
  </xdr:twoCellAnchor>
  <xdr:twoCellAnchor editAs="oneCell">
    <xdr:from>
      <xdr:col>3</xdr:col>
      <xdr:colOff>209550</xdr:colOff>
      <xdr:row>26</xdr:row>
      <xdr:rowOff>152400</xdr:rowOff>
    </xdr:from>
    <xdr:to>
      <xdr:col>3</xdr:col>
      <xdr:colOff>1471295</xdr:colOff>
      <xdr:row>27</xdr:row>
      <xdr:rowOff>467995</xdr:rowOff>
    </xdr:to>
    <xdr:pic>
      <xdr:nvPicPr>
        <xdr:cNvPr id="19" name="图片 18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5162550" y="19798030"/>
          <a:ext cx="1261745" cy="925195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114300</xdr:colOff>
      <xdr:row>24</xdr:row>
      <xdr:rowOff>114935</xdr:rowOff>
    </xdr:from>
    <xdr:to>
      <xdr:col>6</xdr:col>
      <xdr:colOff>648335</xdr:colOff>
      <xdr:row>24</xdr:row>
      <xdr:rowOff>1127125</xdr:rowOff>
    </xdr:to>
    <xdr:pic>
      <xdr:nvPicPr>
        <xdr:cNvPr id="20" name="图片 19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9201150" y="17893665"/>
          <a:ext cx="2324735" cy="1012190"/>
        </a:xfrm>
        <a:prstGeom prst="rect">
          <a:avLst/>
        </a:prstGeom>
      </xdr:spPr>
    </xdr:pic>
    <xdr:clientData/>
  </xdr:twoCellAnchor>
  <xdr:oneCellAnchor>
    <xdr:from>
      <xdr:col>3</xdr:col>
      <xdr:colOff>120650</xdr:colOff>
      <xdr:row>37</xdr:row>
      <xdr:rowOff>200025</xdr:rowOff>
    </xdr:from>
    <xdr:ext cx="1390015" cy="266065"/>
    <xdr:pic>
      <xdr:nvPicPr>
        <xdr:cNvPr id="21" name="图片 2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073650" y="28125420"/>
          <a:ext cx="1390015" cy="266065"/>
        </a:xfrm>
        <a:prstGeom prst="rect">
          <a:avLst/>
        </a:prstGeom>
      </xdr:spPr>
    </xdr:pic>
    <xdr:clientData/>
  </xdr:oneCellAnchor>
  <xdr:oneCellAnchor>
    <xdr:from>
      <xdr:col>1</xdr:col>
      <xdr:colOff>114300</xdr:colOff>
      <xdr:row>36</xdr:row>
      <xdr:rowOff>142875</xdr:rowOff>
    </xdr:from>
    <xdr:ext cx="2324735" cy="1012190"/>
    <xdr:pic>
      <xdr:nvPicPr>
        <xdr:cNvPr id="22" name="图片 2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047750" y="26810970"/>
          <a:ext cx="2324735" cy="1012190"/>
        </a:xfrm>
        <a:prstGeom prst="rect">
          <a:avLst/>
        </a:prstGeom>
      </xdr:spPr>
    </xdr:pic>
    <xdr:clientData/>
  </xdr:oneCellAnchor>
  <xdr:oneCellAnchor>
    <xdr:from>
      <xdr:col>3</xdr:col>
      <xdr:colOff>209550</xdr:colOff>
      <xdr:row>38</xdr:row>
      <xdr:rowOff>152400</xdr:rowOff>
    </xdr:from>
    <xdr:ext cx="1261745" cy="925195"/>
    <xdr:pic>
      <xdr:nvPicPr>
        <xdr:cNvPr id="23" name="图片 22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5162550" y="28687395"/>
          <a:ext cx="1261745" cy="925195"/>
        </a:xfrm>
        <a:prstGeom prst="rect">
          <a:avLst/>
        </a:prstGeom>
      </xdr:spPr>
    </xdr:pic>
    <xdr:clientData/>
  </xdr:oneCellAnchor>
  <xdr:oneCellAnchor>
    <xdr:from>
      <xdr:col>7</xdr:col>
      <xdr:colOff>120650</xdr:colOff>
      <xdr:row>37</xdr:row>
      <xdr:rowOff>200025</xdr:rowOff>
    </xdr:from>
    <xdr:ext cx="1390015" cy="266065"/>
    <xdr:pic>
      <xdr:nvPicPr>
        <xdr:cNvPr id="24" name="图片 23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3217525" y="28125420"/>
          <a:ext cx="1390015" cy="266065"/>
        </a:xfrm>
        <a:prstGeom prst="rect">
          <a:avLst/>
        </a:prstGeom>
      </xdr:spPr>
    </xdr:pic>
    <xdr:clientData/>
  </xdr:oneCellAnchor>
  <xdr:oneCellAnchor>
    <xdr:from>
      <xdr:col>5</xdr:col>
      <xdr:colOff>114300</xdr:colOff>
      <xdr:row>36</xdr:row>
      <xdr:rowOff>142875</xdr:rowOff>
    </xdr:from>
    <xdr:ext cx="2324735" cy="1012190"/>
    <xdr:pic>
      <xdr:nvPicPr>
        <xdr:cNvPr id="25" name="图片 24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9201150" y="26810970"/>
          <a:ext cx="2324735" cy="1012190"/>
        </a:xfrm>
        <a:prstGeom prst="rect">
          <a:avLst/>
        </a:prstGeom>
      </xdr:spPr>
    </xdr:pic>
    <xdr:clientData/>
  </xdr:oneCellAnchor>
  <xdr:oneCellAnchor>
    <xdr:from>
      <xdr:col>7</xdr:col>
      <xdr:colOff>209550</xdr:colOff>
      <xdr:row>38</xdr:row>
      <xdr:rowOff>152400</xdr:rowOff>
    </xdr:from>
    <xdr:ext cx="1261745" cy="925195"/>
    <xdr:pic>
      <xdr:nvPicPr>
        <xdr:cNvPr id="26" name="图片 25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13306425" y="28687395"/>
          <a:ext cx="1261745" cy="925195"/>
        </a:xfrm>
        <a:prstGeom prst="rect">
          <a:avLst/>
        </a:prstGeom>
      </xdr:spPr>
    </xdr:pic>
    <xdr:clientData/>
  </xdr:oneCellAnchor>
  <xdr:twoCellAnchor editAs="oneCell">
    <xdr:from>
      <xdr:col>3</xdr:col>
      <xdr:colOff>120650</xdr:colOff>
      <xdr:row>49</xdr:row>
      <xdr:rowOff>200025</xdr:rowOff>
    </xdr:from>
    <xdr:to>
      <xdr:col>3</xdr:col>
      <xdr:colOff>1510665</xdr:colOff>
      <xdr:row>49</xdr:row>
      <xdr:rowOff>466090</xdr:rowOff>
    </xdr:to>
    <xdr:pic>
      <xdr:nvPicPr>
        <xdr:cNvPr id="27" name="图片 26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073650" y="37014785"/>
          <a:ext cx="1390015" cy="266065"/>
        </a:xfrm>
        <a:prstGeom prst="rect">
          <a:avLst/>
        </a:prstGeom>
      </xdr:spPr>
    </xdr:pic>
    <xdr:clientData/>
  </xdr:twoCellAnchor>
  <xdr:twoCellAnchor editAs="oneCell">
    <xdr:from>
      <xdr:col>1</xdr:col>
      <xdr:colOff>114300</xdr:colOff>
      <xdr:row>48</xdr:row>
      <xdr:rowOff>142875</xdr:rowOff>
    </xdr:from>
    <xdr:to>
      <xdr:col>2</xdr:col>
      <xdr:colOff>648335</xdr:colOff>
      <xdr:row>48</xdr:row>
      <xdr:rowOff>1155065</xdr:rowOff>
    </xdr:to>
    <xdr:pic>
      <xdr:nvPicPr>
        <xdr:cNvPr id="28" name="图片 27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047750" y="35700335"/>
          <a:ext cx="2324735" cy="1012190"/>
        </a:xfrm>
        <a:prstGeom prst="rect">
          <a:avLst/>
        </a:prstGeom>
      </xdr:spPr>
    </xdr:pic>
    <xdr:clientData/>
  </xdr:twoCellAnchor>
  <xdr:twoCellAnchor editAs="oneCell">
    <xdr:from>
      <xdr:col>7</xdr:col>
      <xdr:colOff>82550</xdr:colOff>
      <xdr:row>49</xdr:row>
      <xdr:rowOff>238125</xdr:rowOff>
    </xdr:from>
    <xdr:to>
      <xdr:col>7</xdr:col>
      <xdr:colOff>1472565</xdr:colOff>
      <xdr:row>49</xdr:row>
      <xdr:rowOff>504190</xdr:rowOff>
    </xdr:to>
    <xdr:pic>
      <xdr:nvPicPr>
        <xdr:cNvPr id="29" name="图片 28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3179425" y="37052885"/>
          <a:ext cx="1390015" cy="266065"/>
        </a:xfrm>
        <a:prstGeom prst="rect">
          <a:avLst/>
        </a:prstGeom>
      </xdr:spPr>
    </xdr:pic>
    <xdr:clientData/>
  </xdr:twoCellAnchor>
  <xdr:twoCellAnchor editAs="oneCell">
    <xdr:from>
      <xdr:col>7</xdr:col>
      <xdr:colOff>228600</xdr:colOff>
      <xdr:row>50</xdr:row>
      <xdr:rowOff>219075</xdr:rowOff>
    </xdr:from>
    <xdr:to>
      <xdr:col>7</xdr:col>
      <xdr:colOff>1490345</xdr:colOff>
      <xdr:row>51</xdr:row>
      <xdr:rowOff>534670</xdr:rowOff>
    </xdr:to>
    <xdr:pic>
      <xdr:nvPicPr>
        <xdr:cNvPr id="30" name="图片 29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13325475" y="37643435"/>
          <a:ext cx="1261745" cy="925195"/>
        </a:xfrm>
        <a:prstGeom prst="rect">
          <a:avLst/>
        </a:prstGeom>
      </xdr:spPr>
    </xdr:pic>
    <xdr:clientData/>
  </xdr:twoCellAnchor>
  <xdr:twoCellAnchor editAs="oneCell">
    <xdr:from>
      <xdr:col>3</xdr:col>
      <xdr:colOff>209550</xdr:colOff>
      <xdr:row>50</xdr:row>
      <xdr:rowOff>152400</xdr:rowOff>
    </xdr:from>
    <xdr:to>
      <xdr:col>3</xdr:col>
      <xdr:colOff>1471295</xdr:colOff>
      <xdr:row>51</xdr:row>
      <xdr:rowOff>467995</xdr:rowOff>
    </xdr:to>
    <xdr:pic>
      <xdr:nvPicPr>
        <xdr:cNvPr id="31" name="图片 30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5162550" y="37576760"/>
          <a:ext cx="1261745" cy="925195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114300</xdr:colOff>
      <xdr:row>48</xdr:row>
      <xdr:rowOff>114935</xdr:rowOff>
    </xdr:from>
    <xdr:to>
      <xdr:col>6</xdr:col>
      <xdr:colOff>648335</xdr:colOff>
      <xdr:row>48</xdr:row>
      <xdr:rowOff>1127125</xdr:rowOff>
    </xdr:to>
    <xdr:pic>
      <xdr:nvPicPr>
        <xdr:cNvPr id="32" name="图片 3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9201150" y="35672395"/>
          <a:ext cx="2324735" cy="1012190"/>
        </a:xfrm>
        <a:prstGeom prst="rect">
          <a:avLst/>
        </a:prstGeom>
      </xdr:spPr>
    </xdr:pic>
    <xdr:clientData/>
  </xdr:twoCellAnchor>
  <xdr:oneCellAnchor>
    <xdr:from>
      <xdr:col>3</xdr:col>
      <xdr:colOff>120650</xdr:colOff>
      <xdr:row>61</xdr:row>
      <xdr:rowOff>200025</xdr:rowOff>
    </xdr:from>
    <xdr:ext cx="1390015" cy="266065"/>
    <xdr:pic>
      <xdr:nvPicPr>
        <xdr:cNvPr id="33" name="图片 32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073650" y="45904150"/>
          <a:ext cx="1390015" cy="266065"/>
        </a:xfrm>
        <a:prstGeom prst="rect">
          <a:avLst/>
        </a:prstGeom>
      </xdr:spPr>
    </xdr:pic>
    <xdr:clientData/>
  </xdr:oneCellAnchor>
  <xdr:oneCellAnchor>
    <xdr:from>
      <xdr:col>1</xdr:col>
      <xdr:colOff>114300</xdr:colOff>
      <xdr:row>60</xdr:row>
      <xdr:rowOff>142875</xdr:rowOff>
    </xdr:from>
    <xdr:ext cx="2324735" cy="1012190"/>
    <xdr:pic>
      <xdr:nvPicPr>
        <xdr:cNvPr id="34" name="图片 33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047750" y="44589700"/>
          <a:ext cx="2324735" cy="1012190"/>
        </a:xfrm>
        <a:prstGeom prst="rect">
          <a:avLst/>
        </a:prstGeom>
      </xdr:spPr>
    </xdr:pic>
    <xdr:clientData/>
  </xdr:oneCellAnchor>
  <xdr:oneCellAnchor>
    <xdr:from>
      <xdr:col>3</xdr:col>
      <xdr:colOff>209550</xdr:colOff>
      <xdr:row>62</xdr:row>
      <xdr:rowOff>152400</xdr:rowOff>
    </xdr:from>
    <xdr:ext cx="1261745" cy="925195"/>
    <xdr:pic>
      <xdr:nvPicPr>
        <xdr:cNvPr id="35" name="图片 34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5162550" y="46466125"/>
          <a:ext cx="1261745" cy="925195"/>
        </a:xfrm>
        <a:prstGeom prst="rect">
          <a:avLst/>
        </a:prstGeom>
      </xdr:spPr>
    </xdr:pic>
    <xdr:clientData/>
  </xdr:oneCellAnchor>
  <xdr:oneCellAnchor>
    <xdr:from>
      <xdr:col>7</xdr:col>
      <xdr:colOff>120650</xdr:colOff>
      <xdr:row>61</xdr:row>
      <xdr:rowOff>200025</xdr:rowOff>
    </xdr:from>
    <xdr:ext cx="1390015" cy="266065"/>
    <xdr:pic>
      <xdr:nvPicPr>
        <xdr:cNvPr id="36" name="图片 35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3217525" y="45904150"/>
          <a:ext cx="1390015" cy="266065"/>
        </a:xfrm>
        <a:prstGeom prst="rect">
          <a:avLst/>
        </a:prstGeom>
      </xdr:spPr>
    </xdr:pic>
    <xdr:clientData/>
  </xdr:oneCellAnchor>
  <xdr:oneCellAnchor>
    <xdr:from>
      <xdr:col>5</xdr:col>
      <xdr:colOff>114300</xdr:colOff>
      <xdr:row>60</xdr:row>
      <xdr:rowOff>142875</xdr:rowOff>
    </xdr:from>
    <xdr:ext cx="2324735" cy="1012190"/>
    <xdr:pic>
      <xdr:nvPicPr>
        <xdr:cNvPr id="37" name="图片 36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9201150" y="44589700"/>
          <a:ext cx="2324735" cy="1012190"/>
        </a:xfrm>
        <a:prstGeom prst="rect">
          <a:avLst/>
        </a:prstGeom>
      </xdr:spPr>
    </xdr:pic>
    <xdr:clientData/>
  </xdr:oneCellAnchor>
  <xdr:oneCellAnchor>
    <xdr:from>
      <xdr:col>7</xdr:col>
      <xdr:colOff>209550</xdr:colOff>
      <xdr:row>62</xdr:row>
      <xdr:rowOff>152400</xdr:rowOff>
    </xdr:from>
    <xdr:ext cx="1261745" cy="925195"/>
    <xdr:pic>
      <xdr:nvPicPr>
        <xdr:cNvPr id="38" name="图片 37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13306425" y="46466125"/>
          <a:ext cx="1261745" cy="925195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~1\AppData\Local\Temp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1"/>
  <sheetViews>
    <sheetView tabSelected="1" workbookViewId="0">
      <selection activeCell="N7" sqref="N7"/>
    </sheetView>
  </sheetViews>
  <sheetFormatPr defaultColWidth="18" defaultRowHeight="26.25"/>
  <cols>
    <col min="1" max="1" width="15.75" style="35" customWidth="1"/>
    <col min="2" max="2" width="14" style="35" customWidth="1"/>
    <col min="3" max="3" width="13.75" style="36" customWidth="1"/>
    <col min="4" max="4" width="11.125" style="36" customWidth="1"/>
    <col min="5" max="5" width="8.875" style="36" customWidth="1"/>
    <col min="6" max="6" width="10.25" style="36" customWidth="1"/>
    <col min="7" max="7" width="9.625" style="37" customWidth="1"/>
    <col min="8" max="8" width="12.75" style="36" customWidth="1"/>
    <col min="9" max="9" width="11.5" style="38" customWidth="1"/>
    <col min="10" max="10" width="11.625" style="36" customWidth="1"/>
    <col min="11" max="11" width="11.375" style="36" customWidth="1"/>
    <col min="12" max="12" width="12.875" style="36" customWidth="1"/>
    <col min="13" max="16384" width="18" style="36"/>
  </cols>
  <sheetData>
    <row r="1" ht="46.5" spans="1:12">
      <c r="A1" s="39" t="s">
        <v>0</v>
      </c>
      <c r="B1" s="39"/>
      <c r="C1" s="40"/>
      <c r="D1" s="40"/>
      <c r="E1" s="40"/>
      <c r="F1" s="40"/>
      <c r="G1" s="40"/>
      <c r="H1" s="40"/>
      <c r="I1" s="40"/>
      <c r="J1" s="40"/>
      <c r="K1" s="40"/>
      <c r="L1" s="40"/>
    </row>
    <row r="2" spans="1:12">
      <c r="A2" s="41" t="s">
        <v>1</v>
      </c>
      <c r="B2" s="41"/>
      <c r="C2" s="38"/>
      <c r="D2" s="38"/>
      <c r="E2" s="38"/>
      <c r="F2" s="38"/>
      <c r="G2" s="38"/>
      <c r="H2" s="38"/>
      <c r="J2" s="38"/>
      <c r="K2" s="38"/>
      <c r="L2" s="38"/>
    </row>
    <row r="3" spans="4:7">
      <c r="D3" s="42" t="s">
        <v>2</v>
      </c>
      <c r="E3" s="43">
        <v>45638</v>
      </c>
      <c r="F3" s="43"/>
      <c r="G3" s="36"/>
    </row>
    <row r="4" ht="29.1" customHeight="1" spans="4:12">
      <c r="D4" s="42" t="s">
        <v>3</v>
      </c>
      <c r="E4" s="44" t="s">
        <v>4</v>
      </c>
      <c r="F4" s="45"/>
      <c r="I4" s="73" t="s">
        <v>5</v>
      </c>
      <c r="J4" s="73"/>
      <c r="K4" s="73"/>
      <c r="L4" s="73"/>
    </row>
    <row r="5" ht="9.95" customHeight="1" spans="9:10">
      <c r="I5" s="74"/>
      <c r="J5" s="75"/>
    </row>
    <row r="6" s="34" customFormat="1" ht="25.5" spans="1:14">
      <c r="A6" s="46" t="s">
        <v>6</v>
      </c>
      <c r="B6" s="47" t="s">
        <v>7</v>
      </c>
      <c r="C6" s="47" t="s">
        <v>8</v>
      </c>
      <c r="D6" s="48" t="s">
        <v>9</v>
      </c>
      <c r="E6" s="48" t="s">
        <v>10</v>
      </c>
      <c r="F6" s="49" t="s">
        <v>11</v>
      </c>
      <c r="G6" s="50" t="s">
        <v>12</v>
      </c>
      <c r="H6" s="50" t="s">
        <v>13</v>
      </c>
      <c r="I6" s="50" t="s">
        <v>14</v>
      </c>
      <c r="J6" s="50" t="s">
        <v>15</v>
      </c>
      <c r="K6" s="50" t="s">
        <v>16</v>
      </c>
      <c r="L6" s="47" t="s">
        <v>17</v>
      </c>
      <c r="N6" s="76"/>
    </row>
    <row r="7" s="34" customFormat="1" ht="30" customHeight="1" spans="1:14">
      <c r="A7" s="46" t="s">
        <v>18</v>
      </c>
      <c r="B7" s="47" t="s">
        <v>19</v>
      </c>
      <c r="C7" s="51" t="s">
        <v>20</v>
      </c>
      <c r="D7" s="50" t="s">
        <v>21</v>
      </c>
      <c r="E7" s="50" t="s">
        <v>22</v>
      </c>
      <c r="F7" s="49" t="s">
        <v>23</v>
      </c>
      <c r="G7" s="50" t="s">
        <v>24</v>
      </c>
      <c r="H7" s="50" t="s">
        <v>25</v>
      </c>
      <c r="I7" s="77" t="s">
        <v>26</v>
      </c>
      <c r="J7" s="50" t="s">
        <v>27</v>
      </c>
      <c r="K7" s="50" t="s">
        <v>28</v>
      </c>
      <c r="L7" s="47" t="s">
        <v>29</v>
      </c>
      <c r="N7" s="76"/>
    </row>
    <row r="8" ht="30" customHeight="1" spans="1:14">
      <c r="A8" s="52" t="s">
        <v>30</v>
      </c>
      <c r="B8" s="53" t="s">
        <v>31</v>
      </c>
      <c r="C8" s="52" t="s">
        <v>32</v>
      </c>
      <c r="D8" s="52">
        <v>250</v>
      </c>
      <c r="E8" s="54" t="s">
        <v>33</v>
      </c>
      <c r="F8" s="55">
        <v>12209</v>
      </c>
      <c r="G8" s="56">
        <v>610</v>
      </c>
      <c r="H8" s="57">
        <v>9600</v>
      </c>
      <c r="I8" s="61">
        <v>1</v>
      </c>
      <c r="J8" s="78">
        <f>H8*0.00223</f>
        <v>21.408</v>
      </c>
      <c r="K8" s="79">
        <f t="shared" ref="K8:K11" si="0">J8+0.6</f>
        <v>22.008</v>
      </c>
      <c r="L8" s="61" t="s">
        <v>34</v>
      </c>
      <c r="N8"/>
    </row>
    <row r="9" ht="30" customHeight="1" spans="1:14">
      <c r="A9" s="52"/>
      <c r="B9" s="53"/>
      <c r="C9" s="52"/>
      <c r="D9" s="52"/>
      <c r="E9" s="58"/>
      <c r="F9" s="59"/>
      <c r="G9" s="60"/>
      <c r="H9" s="57">
        <v>3219</v>
      </c>
      <c r="I9" s="55">
        <v>2</v>
      </c>
      <c r="J9" s="80">
        <v>12.69</v>
      </c>
      <c r="K9" s="81">
        <f t="shared" si="0"/>
        <v>13.29</v>
      </c>
      <c r="L9" s="55" t="s">
        <v>35</v>
      </c>
      <c r="N9"/>
    </row>
    <row r="10" ht="30" customHeight="1" spans="1:12">
      <c r="A10" s="52"/>
      <c r="B10" s="53"/>
      <c r="C10" s="52"/>
      <c r="D10" s="52"/>
      <c r="E10" s="53" t="s">
        <v>36</v>
      </c>
      <c r="F10" s="61">
        <v>2356</v>
      </c>
      <c r="G10" s="62">
        <f>H10-F10</f>
        <v>117.8</v>
      </c>
      <c r="H10" s="57">
        <f>F10*1.05</f>
        <v>2473.8</v>
      </c>
      <c r="I10" s="59"/>
      <c r="J10" s="82"/>
      <c r="K10" s="83"/>
      <c r="L10" s="59"/>
    </row>
    <row r="11" ht="30" customHeight="1" spans="1:14">
      <c r="A11" s="52"/>
      <c r="B11" s="53"/>
      <c r="C11" s="52"/>
      <c r="D11" s="52"/>
      <c r="E11" s="54" t="s">
        <v>37</v>
      </c>
      <c r="F11" s="55">
        <v>18136</v>
      </c>
      <c r="G11" s="56">
        <v>907</v>
      </c>
      <c r="H11" s="57">
        <v>9600</v>
      </c>
      <c r="I11" s="61">
        <v>3</v>
      </c>
      <c r="J11" s="78">
        <f>H11*0.00223</f>
        <v>21.408</v>
      </c>
      <c r="K11" s="79">
        <f t="shared" si="0"/>
        <v>22.008</v>
      </c>
      <c r="L11" s="61" t="s">
        <v>34</v>
      </c>
      <c r="N11"/>
    </row>
    <row r="12" ht="30" customHeight="1" spans="1:12">
      <c r="A12" s="52"/>
      <c r="B12" s="53"/>
      <c r="C12" s="52"/>
      <c r="D12" s="52"/>
      <c r="E12" s="58"/>
      <c r="F12" s="59"/>
      <c r="G12" s="60"/>
      <c r="H12" s="57">
        <v>9443</v>
      </c>
      <c r="I12" s="61">
        <v>4</v>
      </c>
      <c r="J12" s="78">
        <f t="shared" ref="J9:J18" si="1">H12*0.00223</f>
        <v>21.05789</v>
      </c>
      <c r="K12" s="79">
        <f t="shared" ref="K12:K15" si="2">J12+0.6</f>
        <v>21.65789</v>
      </c>
      <c r="L12" s="61" t="s">
        <v>34</v>
      </c>
    </row>
    <row r="13" ht="30" customHeight="1" spans="1:12">
      <c r="A13" s="52"/>
      <c r="B13" s="53"/>
      <c r="C13" s="52"/>
      <c r="D13" s="52"/>
      <c r="E13" s="63" t="s">
        <v>38</v>
      </c>
      <c r="F13" s="64">
        <v>20635</v>
      </c>
      <c r="G13" s="65">
        <v>1032</v>
      </c>
      <c r="H13" s="57">
        <v>9600</v>
      </c>
      <c r="I13" s="61">
        <v>5</v>
      </c>
      <c r="J13" s="78">
        <f t="shared" si="1"/>
        <v>21.408</v>
      </c>
      <c r="K13" s="79">
        <f t="shared" si="2"/>
        <v>22.008</v>
      </c>
      <c r="L13" s="61" t="s">
        <v>34</v>
      </c>
    </row>
    <row r="14" ht="30" customHeight="1" spans="1:12">
      <c r="A14" s="52"/>
      <c r="B14" s="53"/>
      <c r="C14" s="52"/>
      <c r="D14" s="52"/>
      <c r="E14" s="63"/>
      <c r="F14" s="64"/>
      <c r="G14" s="65"/>
      <c r="H14" s="57">
        <v>9600</v>
      </c>
      <c r="I14" s="61">
        <v>6</v>
      </c>
      <c r="J14" s="78">
        <f t="shared" si="1"/>
        <v>21.408</v>
      </c>
      <c r="K14" s="79">
        <f t="shared" si="2"/>
        <v>22.008</v>
      </c>
      <c r="L14" s="61" t="s">
        <v>34</v>
      </c>
    </row>
    <row r="15" ht="30" customHeight="1" spans="1:12">
      <c r="A15" s="52"/>
      <c r="B15" s="53"/>
      <c r="C15" s="52"/>
      <c r="D15" s="52"/>
      <c r="E15" s="58"/>
      <c r="F15" s="59"/>
      <c r="G15" s="60"/>
      <c r="H15" s="57">
        <v>2467</v>
      </c>
      <c r="I15" s="55">
        <v>7</v>
      </c>
      <c r="J15" s="80">
        <v>11.68</v>
      </c>
      <c r="K15" s="81">
        <f t="shared" si="2"/>
        <v>12.28</v>
      </c>
      <c r="L15" s="55" t="s">
        <v>35</v>
      </c>
    </row>
    <row r="16" ht="30" customHeight="1" spans="1:12">
      <c r="A16" s="52"/>
      <c r="B16" s="53"/>
      <c r="C16" s="52"/>
      <c r="D16" s="52"/>
      <c r="E16" s="63" t="s">
        <v>39</v>
      </c>
      <c r="F16" s="64">
        <v>11781</v>
      </c>
      <c r="G16" s="65">
        <v>589</v>
      </c>
      <c r="H16" s="57">
        <v>2770</v>
      </c>
      <c r="I16" s="59"/>
      <c r="J16" s="82"/>
      <c r="K16" s="83"/>
      <c r="L16" s="59"/>
    </row>
    <row r="17" ht="30" customHeight="1" spans="1:12">
      <c r="A17" s="52"/>
      <c r="B17" s="53"/>
      <c r="C17" s="52"/>
      <c r="D17" s="52"/>
      <c r="E17" s="58"/>
      <c r="F17" s="59"/>
      <c r="G17" s="60"/>
      <c r="H17" s="57">
        <v>9600</v>
      </c>
      <c r="I17" s="61">
        <v>8</v>
      </c>
      <c r="J17" s="78">
        <f t="shared" si="1"/>
        <v>21.408</v>
      </c>
      <c r="K17" s="79">
        <f>J17+0.6</f>
        <v>22.008</v>
      </c>
      <c r="L17" s="61" t="s">
        <v>34</v>
      </c>
    </row>
    <row r="18" ht="30" customHeight="1" spans="1:12">
      <c r="A18" s="52"/>
      <c r="B18" s="53"/>
      <c r="C18" s="52"/>
      <c r="D18" s="52"/>
      <c r="E18" s="53" t="s">
        <v>40</v>
      </c>
      <c r="F18" s="61">
        <v>6283</v>
      </c>
      <c r="G18" s="62">
        <f>H18-F18</f>
        <v>314.150000000001</v>
      </c>
      <c r="H18" s="57">
        <f>F18*1.05</f>
        <v>6597.15</v>
      </c>
      <c r="I18" s="61">
        <v>9</v>
      </c>
      <c r="J18" s="78">
        <f t="shared" si="1"/>
        <v>14.7116445</v>
      </c>
      <c r="K18" s="79">
        <f>J18+0.6</f>
        <v>15.3116445</v>
      </c>
      <c r="L18" s="61" t="s">
        <v>35</v>
      </c>
    </row>
    <row r="19" ht="30" customHeight="1" spans="1:12">
      <c r="A19" s="66" t="s">
        <v>30</v>
      </c>
      <c r="B19" s="54" t="s">
        <v>41</v>
      </c>
      <c r="C19" s="66" t="s">
        <v>32</v>
      </c>
      <c r="D19" s="66">
        <v>250</v>
      </c>
      <c r="E19" s="67" t="s">
        <v>42</v>
      </c>
      <c r="F19" s="55">
        <v>71400</v>
      </c>
      <c r="G19" s="56">
        <v>3570</v>
      </c>
      <c r="H19" s="68">
        <v>31500</v>
      </c>
      <c r="I19" s="61">
        <v>10</v>
      </c>
      <c r="J19" s="78">
        <v>12.08</v>
      </c>
      <c r="K19" s="79">
        <v>12.9</v>
      </c>
      <c r="L19" s="61" t="s">
        <v>35</v>
      </c>
    </row>
    <row r="20" ht="30" customHeight="1" spans="1:12">
      <c r="A20" s="69"/>
      <c r="B20" s="63"/>
      <c r="C20" s="69"/>
      <c r="D20" s="69"/>
      <c r="E20" s="70"/>
      <c r="F20" s="64"/>
      <c r="G20" s="65"/>
      <c r="H20" s="68">
        <v>31500</v>
      </c>
      <c r="I20" s="61">
        <v>11</v>
      </c>
      <c r="J20" s="78">
        <v>12.08</v>
      </c>
      <c r="K20" s="79">
        <v>12.9</v>
      </c>
      <c r="L20" s="61" t="s">
        <v>35</v>
      </c>
    </row>
    <row r="21" ht="30" customHeight="1" spans="1:12">
      <c r="A21" s="71"/>
      <c r="B21" s="58"/>
      <c r="C21" s="71"/>
      <c r="D21" s="71"/>
      <c r="E21" s="72"/>
      <c r="F21" s="59"/>
      <c r="G21" s="60"/>
      <c r="H21" s="68">
        <v>11970</v>
      </c>
      <c r="I21" s="61">
        <v>12</v>
      </c>
      <c r="J21" s="78">
        <v>4.66</v>
      </c>
      <c r="K21" s="79">
        <v>5.06</v>
      </c>
      <c r="L21" s="61" t="s">
        <v>43</v>
      </c>
    </row>
  </sheetData>
  <mergeCells count="37">
    <mergeCell ref="A1:L1"/>
    <mergeCell ref="A2:L2"/>
    <mergeCell ref="E3:F3"/>
    <mergeCell ref="E4:F4"/>
    <mergeCell ref="I4:L4"/>
    <mergeCell ref="J5:L5"/>
    <mergeCell ref="A8:A18"/>
    <mergeCell ref="A19:A21"/>
    <mergeCell ref="B8:B18"/>
    <mergeCell ref="B19:B21"/>
    <mergeCell ref="C8:C18"/>
    <mergeCell ref="C19:C21"/>
    <mergeCell ref="D8:D18"/>
    <mergeCell ref="D19:D21"/>
    <mergeCell ref="E8:E9"/>
    <mergeCell ref="E11:E12"/>
    <mergeCell ref="E13:E15"/>
    <mergeCell ref="E16:E17"/>
    <mergeCell ref="E19:E21"/>
    <mergeCell ref="F8:F9"/>
    <mergeCell ref="F11:F12"/>
    <mergeCell ref="F13:F15"/>
    <mergeCell ref="F16:F17"/>
    <mergeCell ref="F19:F21"/>
    <mergeCell ref="G8:G9"/>
    <mergeCell ref="G11:G12"/>
    <mergeCell ref="G13:G15"/>
    <mergeCell ref="G16:G17"/>
    <mergeCell ref="G19:G21"/>
    <mergeCell ref="I9:I10"/>
    <mergeCell ref="I15:I16"/>
    <mergeCell ref="J9:J10"/>
    <mergeCell ref="J15:J16"/>
    <mergeCell ref="K9:K10"/>
    <mergeCell ref="K15:K16"/>
    <mergeCell ref="L9:L10"/>
    <mergeCell ref="L15:L16"/>
  </mergeCells>
  <pageMargins left="0.393700787401575" right="0" top="0" bottom="0" header="0.31496062992126" footer="0.31496062992126"/>
  <pageSetup paperSize="9" scale="91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H71"/>
  <sheetViews>
    <sheetView zoomScale="85" zoomScaleNormal="85" topLeftCell="A61" workbookViewId="0">
      <selection activeCell="A61" sqref="A61:H71"/>
    </sheetView>
  </sheetViews>
  <sheetFormatPr defaultColWidth="9" defaultRowHeight="48" customHeight="1" outlineLevelCol="7"/>
  <cols>
    <col min="1" max="1" width="12.25" customWidth="1"/>
    <col min="2" max="2" width="23.5" customWidth="1"/>
    <col min="3" max="3" width="29.25" customWidth="1"/>
    <col min="4" max="4" width="23.5" customWidth="1"/>
    <col min="5" max="5" width="30.75" customWidth="1"/>
    <col min="6" max="6" width="23.5" customWidth="1"/>
    <col min="7" max="7" width="29.125" customWidth="1"/>
    <col min="8" max="8" width="23.5" customWidth="1"/>
    <col min="9" max="10" width="28.625" customWidth="1"/>
    <col min="11" max="15" width="20.625" customWidth="1"/>
  </cols>
  <sheetData>
    <row r="1" ht="99" customHeight="1" spans="2:8">
      <c r="B1" s="1"/>
      <c r="C1" s="2"/>
      <c r="D1" s="3"/>
      <c r="F1" s="1"/>
      <c r="G1" s="2"/>
      <c r="H1" s="3"/>
    </row>
    <row r="2" customHeight="1" spans="2:8">
      <c r="B2" s="4" t="s">
        <v>44</v>
      </c>
      <c r="C2" s="5" t="s">
        <v>5</v>
      </c>
      <c r="D2" s="6" t="s">
        <v>45</v>
      </c>
      <c r="F2" s="7" t="s">
        <v>44</v>
      </c>
      <c r="G2" s="5" t="s">
        <v>5</v>
      </c>
      <c r="H2" s="8" t="s">
        <v>45</v>
      </c>
    </row>
    <row r="3" customHeight="1" spans="2:8">
      <c r="B3" s="4" t="s">
        <v>46</v>
      </c>
      <c r="C3" s="9" t="s">
        <v>30</v>
      </c>
      <c r="D3" s="10"/>
      <c r="F3" s="7" t="s">
        <v>46</v>
      </c>
      <c r="G3" s="9" t="s">
        <v>30</v>
      </c>
      <c r="H3" s="11"/>
    </row>
    <row r="4" customHeight="1" spans="2:8">
      <c r="B4" s="4" t="s">
        <v>47</v>
      </c>
      <c r="C4" s="12" t="s">
        <v>48</v>
      </c>
      <c r="D4" s="13"/>
      <c r="F4" s="7" t="s">
        <v>47</v>
      </c>
      <c r="G4" s="12" t="s">
        <v>48</v>
      </c>
      <c r="H4" s="14"/>
    </row>
    <row r="5" customHeight="1" spans="2:8">
      <c r="B5" s="4" t="s">
        <v>46</v>
      </c>
      <c r="C5" s="15" t="s">
        <v>31</v>
      </c>
      <c r="D5" s="16" t="s">
        <v>49</v>
      </c>
      <c r="F5" s="7" t="s">
        <v>46</v>
      </c>
      <c r="G5" s="15" t="s">
        <v>31</v>
      </c>
      <c r="H5" s="17" t="s">
        <v>49</v>
      </c>
    </row>
    <row r="6" customHeight="1" spans="2:8">
      <c r="B6" s="4" t="s">
        <v>50</v>
      </c>
      <c r="C6" s="18" t="s">
        <v>51</v>
      </c>
      <c r="D6" s="19" t="s">
        <v>52</v>
      </c>
      <c r="F6" s="7" t="s">
        <v>50</v>
      </c>
      <c r="G6" s="18" t="s">
        <v>51</v>
      </c>
      <c r="H6" s="20" t="s">
        <v>53</v>
      </c>
    </row>
    <row r="7" ht="120.95" customHeight="1" spans="2:8">
      <c r="B7" s="4" t="s">
        <v>54</v>
      </c>
      <c r="C7" s="21" t="s">
        <v>55</v>
      </c>
      <c r="D7" s="22"/>
      <c r="F7" s="7" t="s">
        <v>54</v>
      </c>
      <c r="G7" s="21" t="s">
        <v>56</v>
      </c>
      <c r="H7" s="23"/>
    </row>
    <row r="8" customHeight="1" spans="2:8">
      <c r="B8" s="4" t="s">
        <v>57</v>
      </c>
      <c r="C8" s="24" t="s">
        <v>34</v>
      </c>
      <c r="D8" s="16" t="s">
        <v>58</v>
      </c>
      <c r="F8" s="7" t="s">
        <v>57</v>
      </c>
      <c r="G8" s="24" t="s">
        <v>35</v>
      </c>
      <c r="H8" s="17" t="s">
        <v>58</v>
      </c>
    </row>
    <row r="9" customHeight="1" spans="2:8">
      <c r="B9" s="4" t="s">
        <v>59</v>
      </c>
      <c r="C9" s="25">
        <v>22.01</v>
      </c>
      <c r="D9" s="26" t="s">
        <v>60</v>
      </c>
      <c r="F9" s="7" t="s">
        <v>59</v>
      </c>
      <c r="G9" s="25">
        <v>13.29</v>
      </c>
      <c r="H9" s="27" t="s">
        <v>60</v>
      </c>
    </row>
    <row r="10" customHeight="1" spans="2:8">
      <c r="B10" s="4" t="s">
        <v>61</v>
      </c>
      <c r="C10" s="25">
        <v>21.41</v>
      </c>
      <c r="D10" s="28"/>
      <c r="F10" s="7" t="s">
        <v>61</v>
      </c>
      <c r="G10" s="25">
        <v>12.69</v>
      </c>
      <c r="H10" s="29"/>
    </row>
    <row r="11" customHeight="1" spans="2:8">
      <c r="B11" s="4" t="s">
        <v>62</v>
      </c>
      <c r="C11" s="30" t="s">
        <v>63</v>
      </c>
      <c r="D11" s="31"/>
      <c r="F11" s="32" t="s">
        <v>62</v>
      </c>
      <c r="G11" s="30" t="s">
        <v>63</v>
      </c>
      <c r="H11" s="33"/>
    </row>
    <row r="13" ht="99" customHeight="1" spans="2:8">
      <c r="B13" s="1"/>
      <c r="C13" s="2"/>
      <c r="D13" s="3"/>
      <c r="F13" s="1"/>
      <c r="G13" s="2"/>
      <c r="H13" s="3"/>
    </row>
    <row r="14" customHeight="1" spans="2:8">
      <c r="B14" s="4" t="s">
        <v>44</v>
      </c>
      <c r="C14" s="5" t="s">
        <v>5</v>
      </c>
      <c r="D14" s="6" t="s">
        <v>45</v>
      </c>
      <c r="F14" s="4" t="s">
        <v>44</v>
      </c>
      <c r="G14" s="5" t="s">
        <v>5</v>
      </c>
      <c r="H14" s="6" t="s">
        <v>45</v>
      </c>
    </row>
    <row r="15" customHeight="1" spans="2:8">
      <c r="B15" s="4" t="s">
        <v>46</v>
      </c>
      <c r="C15" s="9" t="s">
        <v>30</v>
      </c>
      <c r="D15" s="10"/>
      <c r="F15" s="4" t="s">
        <v>46</v>
      </c>
      <c r="G15" s="9" t="s">
        <v>30</v>
      </c>
      <c r="H15" s="10"/>
    </row>
    <row r="16" customHeight="1" spans="2:8">
      <c r="B16" s="4" t="s">
        <v>47</v>
      </c>
      <c r="C16" s="12" t="s">
        <v>48</v>
      </c>
      <c r="D16" s="13"/>
      <c r="F16" s="4" t="s">
        <v>47</v>
      </c>
      <c r="G16" s="12" t="s">
        <v>48</v>
      </c>
      <c r="H16" s="13"/>
    </row>
    <row r="17" customHeight="1" spans="2:8">
      <c r="B17" s="4" t="s">
        <v>46</v>
      </c>
      <c r="C17" s="15" t="s">
        <v>31</v>
      </c>
      <c r="D17" s="16" t="s">
        <v>49</v>
      </c>
      <c r="F17" s="4" t="s">
        <v>46</v>
      </c>
      <c r="G17" s="15" t="s">
        <v>31</v>
      </c>
      <c r="H17" s="16" t="s">
        <v>49</v>
      </c>
    </row>
    <row r="18" customHeight="1" spans="2:8">
      <c r="B18" s="4" t="s">
        <v>50</v>
      </c>
      <c r="C18" s="18" t="s">
        <v>51</v>
      </c>
      <c r="D18" s="19" t="s">
        <v>64</v>
      </c>
      <c r="F18" s="4" t="s">
        <v>50</v>
      </c>
      <c r="G18" s="18" t="s">
        <v>51</v>
      </c>
      <c r="H18" s="19" t="s">
        <v>65</v>
      </c>
    </row>
    <row r="19" ht="120.95" customHeight="1" spans="2:8">
      <c r="B19" s="4" t="s">
        <v>54</v>
      </c>
      <c r="C19" s="21" t="s">
        <v>66</v>
      </c>
      <c r="D19" s="22"/>
      <c r="F19" s="4" t="s">
        <v>54</v>
      </c>
      <c r="G19" s="21" t="s">
        <v>67</v>
      </c>
      <c r="H19" s="22"/>
    </row>
    <row r="20" customHeight="1" spans="2:8">
      <c r="B20" s="4" t="s">
        <v>57</v>
      </c>
      <c r="C20" s="24" t="s">
        <v>34</v>
      </c>
      <c r="D20" s="16" t="s">
        <v>58</v>
      </c>
      <c r="F20" s="4" t="s">
        <v>57</v>
      </c>
      <c r="G20" s="24" t="s">
        <v>34</v>
      </c>
      <c r="H20" s="16" t="s">
        <v>58</v>
      </c>
    </row>
    <row r="21" customHeight="1" spans="2:8">
      <c r="B21" s="4" t="s">
        <v>59</v>
      </c>
      <c r="C21" s="25">
        <v>22.01</v>
      </c>
      <c r="D21" s="26" t="s">
        <v>60</v>
      </c>
      <c r="F21" s="4" t="s">
        <v>59</v>
      </c>
      <c r="G21" s="25">
        <v>21.66</v>
      </c>
      <c r="H21" s="26" t="s">
        <v>60</v>
      </c>
    </row>
    <row r="22" customHeight="1" spans="2:8">
      <c r="B22" s="4" t="s">
        <v>61</v>
      </c>
      <c r="C22" s="25">
        <v>21.41</v>
      </c>
      <c r="D22" s="28"/>
      <c r="F22" s="4" t="s">
        <v>61</v>
      </c>
      <c r="G22" s="25">
        <v>21.06</v>
      </c>
      <c r="H22" s="28"/>
    </row>
    <row r="23" customHeight="1" spans="2:8">
      <c r="B23" s="4" t="s">
        <v>62</v>
      </c>
      <c r="C23" s="30" t="s">
        <v>63</v>
      </c>
      <c r="D23" s="31"/>
      <c r="F23" s="4" t="s">
        <v>62</v>
      </c>
      <c r="G23" s="30" t="s">
        <v>63</v>
      </c>
      <c r="H23" s="31"/>
    </row>
    <row r="25" customFormat="1" ht="99" customHeight="1" spans="2:8">
      <c r="B25" s="1"/>
      <c r="C25" s="2"/>
      <c r="D25" s="3"/>
      <c r="F25" s="1"/>
      <c r="G25" s="2"/>
      <c r="H25" s="3"/>
    </row>
    <row r="26" customFormat="1" customHeight="1" spans="2:8">
      <c r="B26" s="4" t="s">
        <v>44</v>
      </c>
      <c r="C26" s="5" t="s">
        <v>5</v>
      </c>
      <c r="D26" s="6" t="s">
        <v>45</v>
      </c>
      <c r="F26" s="7" t="s">
        <v>44</v>
      </c>
      <c r="G26" s="5" t="s">
        <v>5</v>
      </c>
      <c r="H26" s="8" t="s">
        <v>45</v>
      </c>
    </row>
    <row r="27" customFormat="1" customHeight="1" spans="2:8">
      <c r="B27" s="4" t="s">
        <v>46</v>
      </c>
      <c r="C27" s="9" t="s">
        <v>30</v>
      </c>
      <c r="D27" s="10"/>
      <c r="F27" s="7" t="s">
        <v>46</v>
      </c>
      <c r="G27" s="9" t="s">
        <v>30</v>
      </c>
      <c r="H27" s="11"/>
    </row>
    <row r="28" customFormat="1" customHeight="1" spans="2:8">
      <c r="B28" s="4" t="s">
        <v>47</v>
      </c>
      <c r="C28" s="12" t="s">
        <v>48</v>
      </c>
      <c r="D28" s="13"/>
      <c r="F28" s="7" t="s">
        <v>47</v>
      </c>
      <c r="G28" s="12" t="s">
        <v>48</v>
      </c>
      <c r="H28" s="14"/>
    </row>
    <row r="29" customFormat="1" customHeight="1" spans="2:8">
      <c r="B29" s="4" t="s">
        <v>46</v>
      </c>
      <c r="C29" s="15" t="s">
        <v>31</v>
      </c>
      <c r="D29" s="16" t="s">
        <v>49</v>
      </c>
      <c r="F29" s="7" t="s">
        <v>46</v>
      </c>
      <c r="G29" s="15" t="s">
        <v>31</v>
      </c>
      <c r="H29" s="17" t="s">
        <v>49</v>
      </c>
    </row>
    <row r="30" customFormat="1" customHeight="1" spans="2:8">
      <c r="B30" s="4" t="s">
        <v>50</v>
      </c>
      <c r="C30" s="18" t="s">
        <v>51</v>
      </c>
      <c r="D30" s="19" t="s">
        <v>68</v>
      </c>
      <c r="F30" s="7" t="s">
        <v>50</v>
      </c>
      <c r="G30" s="18" t="s">
        <v>51</v>
      </c>
      <c r="H30" s="20" t="s">
        <v>69</v>
      </c>
    </row>
    <row r="31" customFormat="1" ht="120.95" customHeight="1" spans="2:8">
      <c r="B31" s="4" t="s">
        <v>54</v>
      </c>
      <c r="C31" s="21" t="s">
        <v>70</v>
      </c>
      <c r="D31" s="22"/>
      <c r="F31" s="7" t="s">
        <v>54</v>
      </c>
      <c r="G31" s="21" t="s">
        <v>70</v>
      </c>
      <c r="H31" s="23"/>
    </row>
    <row r="32" customFormat="1" customHeight="1" spans="2:8">
      <c r="B32" s="4" t="s">
        <v>57</v>
      </c>
      <c r="C32" s="24" t="s">
        <v>34</v>
      </c>
      <c r="D32" s="16" t="s">
        <v>58</v>
      </c>
      <c r="F32" s="7" t="s">
        <v>57</v>
      </c>
      <c r="G32" s="24" t="s">
        <v>34</v>
      </c>
      <c r="H32" s="17" t="s">
        <v>58</v>
      </c>
    </row>
    <row r="33" customFormat="1" customHeight="1" spans="2:8">
      <c r="B33" s="4" t="s">
        <v>59</v>
      </c>
      <c r="C33" s="25">
        <v>22.01</v>
      </c>
      <c r="D33" s="26" t="s">
        <v>60</v>
      </c>
      <c r="F33" s="7" t="s">
        <v>59</v>
      </c>
      <c r="G33" s="25">
        <v>22.01</v>
      </c>
      <c r="H33" s="27" t="s">
        <v>60</v>
      </c>
    </row>
    <row r="34" customFormat="1" customHeight="1" spans="2:8">
      <c r="B34" s="4" t="s">
        <v>61</v>
      </c>
      <c r="C34" s="25">
        <v>21.41</v>
      </c>
      <c r="D34" s="28"/>
      <c r="F34" s="7" t="s">
        <v>61</v>
      </c>
      <c r="G34" s="25">
        <v>21.41</v>
      </c>
      <c r="H34" s="29"/>
    </row>
    <row r="35" customFormat="1" customHeight="1" spans="2:8">
      <c r="B35" s="4" t="s">
        <v>62</v>
      </c>
      <c r="C35" s="30" t="s">
        <v>63</v>
      </c>
      <c r="D35" s="31"/>
      <c r="F35" s="32" t="s">
        <v>62</v>
      </c>
      <c r="G35" s="30" t="s">
        <v>63</v>
      </c>
      <c r="H35" s="33"/>
    </row>
    <row r="36" customFormat="1" customHeight="1"/>
    <row r="37" customFormat="1" ht="99" customHeight="1" spans="2:8">
      <c r="B37" s="1"/>
      <c r="C37" s="2"/>
      <c r="D37" s="3"/>
      <c r="F37" s="1"/>
      <c r="G37" s="2"/>
      <c r="H37" s="3"/>
    </row>
    <row r="38" customFormat="1" customHeight="1" spans="2:8">
      <c r="B38" s="4" t="s">
        <v>44</v>
      </c>
      <c r="C38" s="5" t="s">
        <v>5</v>
      </c>
      <c r="D38" s="6" t="s">
        <v>45</v>
      </c>
      <c r="F38" s="4" t="s">
        <v>44</v>
      </c>
      <c r="G38" s="5" t="s">
        <v>5</v>
      </c>
      <c r="H38" s="6" t="s">
        <v>45</v>
      </c>
    </row>
    <row r="39" customFormat="1" customHeight="1" spans="2:8">
      <c r="B39" s="4" t="s">
        <v>46</v>
      </c>
      <c r="C39" s="9" t="s">
        <v>30</v>
      </c>
      <c r="D39" s="10"/>
      <c r="F39" s="4" t="s">
        <v>46</v>
      </c>
      <c r="G39" s="9" t="s">
        <v>30</v>
      </c>
      <c r="H39" s="10"/>
    </row>
    <row r="40" customFormat="1" customHeight="1" spans="2:8">
      <c r="B40" s="4" t="s">
        <v>47</v>
      </c>
      <c r="C40" s="12" t="s">
        <v>48</v>
      </c>
      <c r="D40" s="13"/>
      <c r="F40" s="4" t="s">
        <v>47</v>
      </c>
      <c r="G40" s="12" t="s">
        <v>48</v>
      </c>
      <c r="H40" s="13"/>
    </row>
    <row r="41" customFormat="1" customHeight="1" spans="2:8">
      <c r="B41" s="4" t="s">
        <v>46</v>
      </c>
      <c r="C41" s="15" t="s">
        <v>31</v>
      </c>
      <c r="D41" s="16" t="s">
        <v>49</v>
      </c>
      <c r="F41" s="4" t="s">
        <v>46</v>
      </c>
      <c r="G41" s="15" t="s">
        <v>31</v>
      </c>
      <c r="H41" s="16" t="s">
        <v>49</v>
      </c>
    </row>
    <row r="42" customFormat="1" customHeight="1" spans="2:8">
      <c r="B42" s="4" t="s">
        <v>50</v>
      </c>
      <c r="C42" s="18" t="s">
        <v>51</v>
      </c>
      <c r="D42" s="19" t="s">
        <v>71</v>
      </c>
      <c r="F42" s="4" t="s">
        <v>50</v>
      </c>
      <c r="G42" s="18" t="s">
        <v>51</v>
      </c>
      <c r="H42" s="19" t="s">
        <v>72</v>
      </c>
    </row>
    <row r="43" customFormat="1" ht="120.95" customHeight="1" spans="2:8">
      <c r="B43" s="4" t="s">
        <v>54</v>
      </c>
      <c r="C43" s="21" t="s">
        <v>73</v>
      </c>
      <c r="D43" s="22"/>
      <c r="F43" s="4" t="s">
        <v>54</v>
      </c>
      <c r="G43" s="21" t="s">
        <v>74</v>
      </c>
      <c r="H43" s="22"/>
    </row>
    <row r="44" customFormat="1" customHeight="1" spans="2:8">
      <c r="B44" s="4" t="s">
        <v>57</v>
      </c>
      <c r="C44" s="24" t="s">
        <v>35</v>
      </c>
      <c r="D44" s="16" t="s">
        <v>58</v>
      </c>
      <c r="F44" s="4" t="s">
        <v>57</v>
      </c>
      <c r="G44" s="24" t="s">
        <v>34</v>
      </c>
      <c r="H44" s="16" t="s">
        <v>58</v>
      </c>
    </row>
    <row r="45" customFormat="1" customHeight="1" spans="2:8">
      <c r="B45" s="4" t="s">
        <v>59</v>
      </c>
      <c r="C45" s="25">
        <v>12.28</v>
      </c>
      <c r="D45" s="26" t="s">
        <v>60</v>
      </c>
      <c r="F45" s="4" t="s">
        <v>59</v>
      </c>
      <c r="G45" s="25">
        <v>22.01</v>
      </c>
      <c r="H45" s="26" t="s">
        <v>60</v>
      </c>
    </row>
    <row r="46" customFormat="1" customHeight="1" spans="2:8">
      <c r="B46" s="4" t="s">
        <v>61</v>
      </c>
      <c r="C46" s="25">
        <v>11.68</v>
      </c>
      <c r="D46" s="28"/>
      <c r="F46" s="4" t="s">
        <v>61</v>
      </c>
      <c r="G46" s="25">
        <v>21.41</v>
      </c>
      <c r="H46" s="28"/>
    </row>
    <row r="47" customFormat="1" customHeight="1" spans="2:8">
      <c r="B47" s="4" t="s">
        <v>62</v>
      </c>
      <c r="C47" s="30" t="s">
        <v>63</v>
      </c>
      <c r="D47" s="31"/>
      <c r="F47" s="4" t="s">
        <v>62</v>
      </c>
      <c r="G47" s="30" t="s">
        <v>63</v>
      </c>
      <c r="H47" s="31"/>
    </row>
    <row r="49" customFormat="1" ht="99" customHeight="1" spans="2:8">
      <c r="B49" s="1"/>
      <c r="C49" s="2"/>
      <c r="D49" s="3"/>
      <c r="F49" s="1"/>
      <c r="G49" s="2"/>
      <c r="H49" s="3"/>
    </row>
    <row r="50" customFormat="1" customHeight="1" spans="2:8">
      <c r="B50" s="4" t="s">
        <v>44</v>
      </c>
      <c r="C50" s="5" t="s">
        <v>5</v>
      </c>
      <c r="D50" s="6" t="s">
        <v>45</v>
      </c>
      <c r="F50" s="7" t="s">
        <v>44</v>
      </c>
      <c r="G50" s="5" t="s">
        <v>5</v>
      </c>
      <c r="H50" s="8" t="s">
        <v>45</v>
      </c>
    </row>
    <row r="51" customFormat="1" customHeight="1" spans="2:8">
      <c r="B51" s="4" t="s">
        <v>46</v>
      </c>
      <c r="C51" s="9" t="s">
        <v>30</v>
      </c>
      <c r="D51" s="10"/>
      <c r="F51" s="7" t="s">
        <v>46</v>
      </c>
      <c r="G51" s="9" t="s">
        <v>30</v>
      </c>
      <c r="H51" s="11"/>
    </row>
    <row r="52" customFormat="1" customHeight="1" spans="2:8">
      <c r="B52" s="4" t="s">
        <v>47</v>
      </c>
      <c r="C52" s="12" t="s">
        <v>48</v>
      </c>
      <c r="D52" s="13"/>
      <c r="F52" s="7" t="s">
        <v>47</v>
      </c>
      <c r="G52" s="12" t="s">
        <v>48</v>
      </c>
      <c r="H52" s="14"/>
    </row>
    <row r="53" customFormat="1" customHeight="1" spans="2:8">
      <c r="B53" s="4" t="s">
        <v>46</v>
      </c>
      <c r="C53" s="15" t="s">
        <v>31</v>
      </c>
      <c r="D53" s="16" t="s">
        <v>49</v>
      </c>
      <c r="F53" s="7" t="s">
        <v>46</v>
      </c>
      <c r="G53" s="15" t="s">
        <v>41</v>
      </c>
      <c r="H53" s="17" t="s">
        <v>49</v>
      </c>
    </row>
    <row r="54" customFormat="1" customHeight="1" spans="2:8">
      <c r="B54" s="4" t="s">
        <v>50</v>
      </c>
      <c r="C54" s="18" t="s">
        <v>51</v>
      </c>
      <c r="D54" s="19" t="s">
        <v>75</v>
      </c>
      <c r="F54" s="7" t="s">
        <v>50</v>
      </c>
      <c r="G54" s="18" t="s">
        <v>51</v>
      </c>
      <c r="H54" s="20" t="s">
        <v>76</v>
      </c>
    </row>
    <row r="55" customFormat="1" ht="120.95" customHeight="1" spans="2:8">
      <c r="B55" s="4" t="s">
        <v>54</v>
      </c>
      <c r="C55" s="21" t="s">
        <v>77</v>
      </c>
      <c r="D55" s="22"/>
      <c r="F55" s="7" t="s">
        <v>54</v>
      </c>
      <c r="G55" s="21">
        <v>31500</v>
      </c>
      <c r="H55" s="23"/>
    </row>
    <row r="56" customFormat="1" customHeight="1" spans="2:8">
      <c r="B56" s="4" t="s">
        <v>57</v>
      </c>
      <c r="C56" s="24" t="s">
        <v>35</v>
      </c>
      <c r="D56" s="16" t="s">
        <v>58</v>
      </c>
      <c r="F56" s="7" t="s">
        <v>57</v>
      </c>
      <c r="G56" s="24" t="s">
        <v>35</v>
      </c>
      <c r="H56" s="17" t="s">
        <v>58</v>
      </c>
    </row>
    <row r="57" customFormat="1" customHeight="1" spans="2:8">
      <c r="B57" s="4" t="s">
        <v>59</v>
      </c>
      <c r="C57" s="25">
        <v>15.31</v>
      </c>
      <c r="D57" s="26" t="s">
        <v>60</v>
      </c>
      <c r="F57" s="7" t="s">
        <v>59</v>
      </c>
      <c r="G57" s="25">
        <v>12.9</v>
      </c>
      <c r="H57" s="27" t="s">
        <v>60</v>
      </c>
    </row>
    <row r="58" customFormat="1" customHeight="1" spans="2:8">
      <c r="B58" s="4" t="s">
        <v>61</v>
      </c>
      <c r="C58" s="25">
        <v>14.71</v>
      </c>
      <c r="D58" s="28"/>
      <c r="F58" s="7" t="s">
        <v>61</v>
      </c>
      <c r="G58" s="25">
        <v>12.08</v>
      </c>
      <c r="H58" s="29"/>
    </row>
    <row r="59" customFormat="1" customHeight="1" spans="2:8">
      <c r="B59" s="4" t="s">
        <v>62</v>
      </c>
      <c r="C59" s="30" t="s">
        <v>63</v>
      </c>
      <c r="D59" s="31"/>
      <c r="F59" s="32" t="s">
        <v>62</v>
      </c>
      <c r="G59" s="30" t="s">
        <v>63</v>
      </c>
      <c r="H59" s="33"/>
    </row>
    <row r="60" customFormat="1" customHeight="1"/>
    <row r="61" customFormat="1" ht="99" customHeight="1" spans="2:8">
      <c r="B61" s="1"/>
      <c r="C61" s="2"/>
      <c r="D61" s="3"/>
      <c r="F61" s="1"/>
      <c r="G61" s="2"/>
      <c r="H61" s="3"/>
    </row>
    <row r="62" customFormat="1" customHeight="1" spans="2:8">
      <c r="B62" s="4" t="s">
        <v>44</v>
      </c>
      <c r="C62" s="5" t="s">
        <v>5</v>
      </c>
      <c r="D62" s="6" t="s">
        <v>45</v>
      </c>
      <c r="F62" s="4" t="s">
        <v>44</v>
      </c>
      <c r="G62" s="5" t="s">
        <v>5</v>
      </c>
      <c r="H62" s="6" t="s">
        <v>45</v>
      </c>
    </row>
    <row r="63" customFormat="1" customHeight="1" spans="2:8">
      <c r="B63" s="4" t="s">
        <v>46</v>
      </c>
      <c r="C63" s="9" t="s">
        <v>30</v>
      </c>
      <c r="D63" s="10"/>
      <c r="F63" s="4" t="s">
        <v>46</v>
      </c>
      <c r="G63" s="9" t="s">
        <v>30</v>
      </c>
      <c r="H63" s="10"/>
    </row>
    <row r="64" customFormat="1" customHeight="1" spans="2:8">
      <c r="B64" s="4" t="s">
        <v>47</v>
      </c>
      <c r="C64" s="12" t="s">
        <v>48</v>
      </c>
      <c r="D64" s="13"/>
      <c r="F64" s="4" t="s">
        <v>47</v>
      </c>
      <c r="G64" s="12" t="s">
        <v>48</v>
      </c>
      <c r="H64" s="13"/>
    </row>
    <row r="65" customFormat="1" customHeight="1" spans="2:8">
      <c r="B65" s="4" t="s">
        <v>46</v>
      </c>
      <c r="C65" s="15" t="s">
        <v>41</v>
      </c>
      <c r="D65" s="16" t="s">
        <v>49</v>
      </c>
      <c r="F65" s="4" t="s">
        <v>46</v>
      </c>
      <c r="G65" s="15" t="s">
        <v>41</v>
      </c>
      <c r="H65" s="16" t="s">
        <v>49</v>
      </c>
    </row>
    <row r="66" customFormat="1" customHeight="1" spans="2:8">
      <c r="B66" s="4" t="s">
        <v>50</v>
      </c>
      <c r="C66" s="18" t="s">
        <v>51</v>
      </c>
      <c r="D66" s="19" t="s">
        <v>78</v>
      </c>
      <c r="F66" s="4" t="s">
        <v>50</v>
      </c>
      <c r="G66" s="18" t="s">
        <v>51</v>
      </c>
      <c r="H66" s="19" t="s">
        <v>79</v>
      </c>
    </row>
    <row r="67" customFormat="1" ht="120.95" customHeight="1" spans="2:8">
      <c r="B67" s="4" t="s">
        <v>54</v>
      </c>
      <c r="C67" s="21">
        <v>31500</v>
      </c>
      <c r="D67" s="22"/>
      <c r="F67" s="4" t="s">
        <v>54</v>
      </c>
      <c r="G67" s="21">
        <v>11970</v>
      </c>
      <c r="H67" s="22"/>
    </row>
    <row r="68" customFormat="1" customHeight="1" spans="2:8">
      <c r="B68" s="4" t="s">
        <v>57</v>
      </c>
      <c r="C68" s="24" t="s">
        <v>35</v>
      </c>
      <c r="D68" s="16" t="s">
        <v>58</v>
      </c>
      <c r="F68" s="4" t="s">
        <v>57</v>
      </c>
      <c r="G68" s="24" t="s">
        <v>43</v>
      </c>
      <c r="H68" s="16" t="s">
        <v>58</v>
      </c>
    </row>
    <row r="69" customFormat="1" customHeight="1" spans="2:8">
      <c r="B69" s="4" t="s">
        <v>59</v>
      </c>
      <c r="C69" s="25">
        <v>12.9</v>
      </c>
      <c r="D69" s="26" t="s">
        <v>60</v>
      </c>
      <c r="F69" s="4" t="s">
        <v>59</v>
      </c>
      <c r="G69" s="25">
        <v>5.06</v>
      </c>
      <c r="H69" s="26" t="s">
        <v>60</v>
      </c>
    </row>
    <row r="70" customFormat="1" customHeight="1" spans="2:8">
      <c r="B70" s="4" t="s">
        <v>61</v>
      </c>
      <c r="C70" s="25">
        <v>12.08</v>
      </c>
      <c r="D70" s="28"/>
      <c r="F70" s="4" t="s">
        <v>61</v>
      </c>
      <c r="G70" s="25">
        <v>4.66</v>
      </c>
      <c r="H70" s="28"/>
    </row>
    <row r="71" customFormat="1" customHeight="1" spans="2:8">
      <c r="B71" s="4" t="s">
        <v>62</v>
      </c>
      <c r="C71" s="30" t="s">
        <v>63</v>
      </c>
      <c r="D71" s="31"/>
      <c r="F71" s="4" t="s">
        <v>62</v>
      </c>
      <c r="G71" s="30" t="s">
        <v>63</v>
      </c>
      <c r="H71" s="31"/>
    </row>
  </sheetData>
  <mergeCells count="48">
    <mergeCell ref="B1:D1"/>
    <mergeCell ref="F1:H1"/>
    <mergeCell ref="B13:D13"/>
    <mergeCell ref="F13:H13"/>
    <mergeCell ref="B25:D25"/>
    <mergeCell ref="F25:H25"/>
    <mergeCell ref="B37:D37"/>
    <mergeCell ref="F37:H37"/>
    <mergeCell ref="B49:D49"/>
    <mergeCell ref="F49:H49"/>
    <mergeCell ref="B61:D61"/>
    <mergeCell ref="F61:H61"/>
    <mergeCell ref="D2:D4"/>
    <mergeCell ref="D6:D7"/>
    <mergeCell ref="D9:D11"/>
    <mergeCell ref="D14:D16"/>
    <mergeCell ref="D18:D19"/>
    <mergeCell ref="D21:D23"/>
    <mergeCell ref="D26:D28"/>
    <mergeCell ref="D30:D31"/>
    <mergeCell ref="D33:D35"/>
    <mergeCell ref="D38:D40"/>
    <mergeCell ref="D42:D43"/>
    <mergeCell ref="D45:D47"/>
    <mergeCell ref="D50:D52"/>
    <mergeCell ref="D54:D55"/>
    <mergeCell ref="D57:D59"/>
    <mergeCell ref="D62:D64"/>
    <mergeCell ref="D66:D67"/>
    <mergeCell ref="D69:D71"/>
    <mergeCell ref="H2:H4"/>
    <mergeCell ref="H6:H7"/>
    <mergeCell ref="H9:H11"/>
    <mergeCell ref="H14:H16"/>
    <mergeCell ref="H18:H19"/>
    <mergeCell ref="H21:H23"/>
    <mergeCell ref="H26:H28"/>
    <mergeCell ref="H30:H31"/>
    <mergeCell ref="H33:H35"/>
    <mergeCell ref="H38:H40"/>
    <mergeCell ref="H42:H43"/>
    <mergeCell ref="H45:H47"/>
    <mergeCell ref="H50:H52"/>
    <mergeCell ref="H54:H55"/>
    <mergeCell ref="H57:H59"/>
    <mergeCell ref="H62:H64"/>
    <mergeCell ref="H66:H67"/>
    <mergeCell ref="H69:H71"/>
  </mergeCells>
  <pageMargins left="0.75" right="0.75" top="1" bottom="1" header="0.5" footer="0.5"/>
  <pageSetup paperSize="9" scale="67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装箱单</vt:lpstr>
      <vt:lpstr>箱唛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2020-07-12T09:32:00Z</cp:lastPrinted>
  <dcterms:modified xsi:type="dcterms:W3CDTF">2024-12-13T01:34:41Z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D7725EA10B0B4B85879CAE6CDDC6E8A3_13</vt:lpwstr>
  </property>
</Properties>
</file>