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<sst xmlns="http://schemas.openxmlformats.org/spreadsheetml/2006/main" count="65" uniqueCount="62">
  <si>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</si>
  <si>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</si>
  <si>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</si>
  <si>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张经理13853505537 山东省莱州市沙河镇徐刘村 莱州金兴得工艺品有限公司中通74100399848504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</si>
  <si>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</si>
  <si>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</si>
  <si>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</si>
  <si>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</si>
  <si>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</si>
  <si>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</si>
  <si>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</si>
  <si>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</si>
  <si>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</si>
  <si>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</si>
  <si>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</si>
  <si>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</si>
  <si>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</si>
  <si>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</si>
  <si>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</si>
  <si>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</si>
  <si>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</si>
  <si>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</si>
  <si>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</si>
  <si>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</si>
  <si>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</si>
  <si>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P24120225</t>
  </si>
  <si>
    <t xml:space="preserve">21 AULTH09845                                     </t>
  </si>
  <si>
    <t xml:space="preserve">S24120145 </t>
  </si>
  <si>
    <t xml:space="preserve">E1373AX                                                                                             </t>
  </si>
  <si>
    <t>26*16*11</t>
  </si>
  <si>
    <t xml:space="preserve">E1398AX                                                                                             </t>
  </si>
  <si>
    <t xml:space="preserve">E1411AX                                                                                             </t>
  </si>
  <si>
    <t xml:space="preserve">E1412AX-BG217                                                                                       </t>
  </si>
  <si>
    <t xml:space="preserve">E1412AX-BG311                                                                                       </t>
  </si>
  <si>
    <t xml:space="preserve">E1414AX                                                                                             </t>
  </si>
  <si>
    <t xml:space="preserve">E1465AX-BG217                                                                                       </t>
  </si>
  <si>
    <t xml:space="preserve">E1465AX-KR1                                                                                         </t>
  </si>
  <si>
    <t xml:space="preserve">E1467AX                                                                                             </t>
  </si>
  <si>
    <t xml:space="preserve">E1471AX                                                                                             </t>
  </si>
  <si>
    <t xml:space="preserve">E1498AX                                                                                             </t>
  </si>
  <si>
    <t xml:space="preserve">E1500AX                                                                                             </t>
  </si>
  <si>
    <t xml:space="preserve">E1513AX                                                                                             </t>
  </si>
  <si>
    <t xml:space="preserve">E1514AX                                                                                             </t>
  </si>
  <si>
    <t xml:space="preserve">E2809AX                                                                                             </t>
  </si>
  <si>
    <t>总计</t>
  </si>
  <si>
    <t>颜色</t>
  </si>
  <si>
    <t>生产数</t>
  </si>
  <si>
    <t>E1373AX</t>
  </si>
  <si>
    <t xml:space="preserve">E1398AX </t>
  </si>
  <si>
    <t>E1411AX</t>
  </si>
  <si>
    <t>E1412AX-BG217</t>
  </si>
  <si>
    <t>E1412AX-BG311</t>
  </si>
  <si>
    <t>E1414AX</t>
  </si>
  <si>
    <t>E1465AX-BG217</t>
  </si>
  <si>
    <t>E1465AX-KR1</t>
  </si>
  <si>
    <t xml:space="preserve">E1467AX </t>
  </si>
  <si>
    <t xml:space="preserve">E1471AX </t>
  </si>
  <si>
    <t>E1498AX</t>
  </si>
  <si>
    <t xml:space="preserve">E1500AX </t>
  </si>
  <si>
    <t>E1513AX</t>
  </si>
  <si>
    <t xml:space="preserve">E1514AX </t>
  </si>
  <si>
    <t xml:space="preserve">E2809AX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</si>
</sst>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F29" sqref="F2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45641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0" t="s">
        <v>11</v>
      </c>
      <c r="J6" s="4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1" t="s">
        <v>22</v>
      </c>
      <c r="J7" s="4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9" t="s">
        <v>28</v>
      </c>
      <c r="E8" s="30">
        <v>57</v>
      </c>
      <c r="F8" s="30"/>
      <c r="G8" s="30">
        <v>60</v>
      </c>
      <c r="H8" s="31">
        <v>1</v>
      </c>
      <c r="I8" s="30"/>
      <c r="J8" s="30">
        <v>1.1</v>
      </c>
      <c r="K8" s="30" t="s">
        <v>29</v>
      </c>
    </row>
    <row r="9" ht="15" spans="1:11">
      <c r="A9" s="32"/>
      <c r="B9" s="33"/>
      <c r="C9" s="33"/>
      <c r="D9" s="29" t="s">
        <v>30</v>
      </c>
      <c r="E9" s="30">
        <v>27</v>
      </c>
      <c r="F9" s="30"/>
      <c r="G9" s="30">
        <v>29</v>
      </c>
      <c r="H9" s="31"/>
      <c r="I9" s="30"/>
      <c r="J9" s="30"/>
      <c r="K9" s="30"/>
    </row>
    <row r="10" ht="15" spans="1:11">
      <c r="A10" s="32"/>
      <c r="B10" s="33"/>
      <c r="C10" s="33"/>
      <c r="D10" s="29" t="s">
        <v>31</v>
      </c>
      <c r="E10" s="30">
        <v>66</v>
      </c>
      <c r="F10" s="30"/>
      <c r="G10" s="30">
        <v>69</v>
      </c>
      <c r="H10" s="31"/>
      <c r="I10" s="30"/>
      <c r="J10" s="30"/>
      <c r="K10" s="30"/>
    </row>
    <row r="11" ht="15" spans="1:11">
      <c r="A11" s="32"/>
      <c r="B11" s="33"/>
      <c r="C11" s="33"/>
      <c r="D11" s="29" t="s">
        <v>32</v>
      </c>
      <c r="E11" s="30">
        <v>24</v>
      </c>
      <c r="F11" s="30"/>
      <c r="G11" s="30">
        <v>26</v>
      </c>
      <c r="H11" s="31"/>
      <c r="I11" s="30"/>
      <c r="J11" s="30"/>
      <c r="K11" s="30"/>
    </row>
    <row r="12" ht="15" spans="1:11">
      <c r="A12" s="32"/>
      <c r="B12" s="33"/>
      <c r="C12" s="33"/>
      <c r="D12" s="29" t="s">
        <v>33</v>
      </c>
      <c r="E12" s="30">
        <v>24</v>
      </c>
      <c r="F12" s="30"/>
      <c r="G12" s="30">
        <v>26</v>
      </c>
      <c r="H12" s="31"/>
      <c r="I12" s="30"/>
      <c r="J12" s="30"/>
      <c r="K12" s="30"/>
    </row>
    <row r="13" ht="15" spans="1:11">
      <c r="A13" s="32"/>
      <c r="B13" s="33"/>
      <c r="C13" s="33"/>
      <c r="D13" s="29" t="s">
        <v>34</v>
      </c>
      <c r="E13" s="30">
        <v>48</v>
      </c>
      <c r="F13" s="30"/>
      <c r="G13" s="30">
        <v>50</v>
      </c>
      <c r="H13" s="31"/>
      <c r="I13" s="30"/>
      <c r="J13" s="30"/>
      <c r="K13" s="30"/>
    </row>
    <row r="14" ht="15" spans="1:11">
      <c r="A14" s="32"/>
      <c r="B14" s="33"/>
      <c r="C14" s="33"/>
      <c r="D14" s="29" t="s">
        <v>35</v>
      </c>
      <c r="E14" s="30">
        <v>69</v>
      </c>
      <c r="F14" s="30"/>
      <c r="G14" s="30">
        <v>72</v>
      </c>
      <c r="H14" s="31"/>
      <c r="I14" s="30"/>
      <c r="J14" s="30"/>
      <c r="K14" s="30"/>
    </row>
    <row r="15" ht="15" spans="1:11">
      <c r="A15" s="32"/>
      <c r="B15" s="33"/>
      <c r="C15" s="33"/>
      <c r="D15" s="29" t="s">
        <v>36</v>
      </c>
      <c r="E15" s="30">
        <v>63</v>
      </c>
      <c r="F15" s="30"/>
      <c r="G15" s="30">
        <v>66</v>
      </c>
      <c r="H15" s="31"/>
      <c r="I15" s="30"/>
      <c r="J15" s="30"/>
      <c r="K15" s="30"/>
    </row>
    <row r="16" ht="15" spans="1:11">
      <c r="A16" s="32"/>
      <c r="B16" s="33"/>
      <c r="C16" s="33"/>
      <c r="D16" s="29" t="s">
        <v>37</v>
      </c>
      <c r="E16" s="30">
        <v>42</v>
      </c>
      <c r="F16" s="30"/>
      <c r="G16" s="30">
        <v>44</v>
      </c>
      <c r="H16" s="31"/>
      <c r="I16" s="30"/>
      <c r="J16" s="30"/>
      <c r="K16" s="30"/>
    </row>
    <row r="17" ht="15" spans="1:11">
      <c r="A17" s="32"/>
      <c r="B17" s="33"/>
      <c r="C17" s="33"/>
      <c r="D17" s="29" t="s">
        <v>38</v>
      </c>
      <c r="E17" s="30">
        <v>42</v>
      </c>
      <c r="F17" s="30"/>
      <c r="G17" s="30">
        <v>44</v>
      </c>
      <c r="H17" s="31"/>
      <c r="I17" s="30"/>
      <c r="J17" s="30"/>
      <c r="K17" s="30"/>
    </row>
    <row r="18" ht="15" spans="1:11">
      <c r="A18" s="32"/>
      <c r="B18" s="33"/>
      <c r="C18" s="33"/>
      <c r="D18" s="29" t="s">
        <v>39</v>
      </c>
      <c r="E18" s="30">
        <v>42</v>
      </c>
      <c r="F18" s="30"/>
      <c r="G18" s="30">
        <v>44</v>
      </c>
      <c r="H18" s="31"/>
      <c r="I18" s="30"/>
      <c r="J18" s="30"/>
      <c r="K18" s="30"/>
    </row>
    <row r="19" ht="15" spans="1:11">
      <c r="A19" s="32"/>
      <c r="B19" s="33"/>
      <c r="C19" s="33"/>
      <c r="D19" s="29" t="s">
        <v>40</v>
      </c>
      <c r="E19" s="30">
        <v>42</v>
      </c>
      <c r="F19" s="30"/>
      <c r="G19" s="30">
        <v>44</v>
      </c>
      <c r="H19" s="31"/>
      <c r="I19" s="30"/>
      <c r="J19" s="30"/>
      <c r="K19" s="30"/>
    </row>
    <row r="20" ht="15" spans="1:11">
      <c r="A20" s="32"/>
      <c r="B20" s="33"/>
      <c r="C20" s="33"/>
      <c r="D20" s="29" t="s">
        <v>41</v>
      </c>
      <c r="E20" s="30">
        <v>57</v>
      </c>
      <c r="F20" s="30"/>
      <c r="G20" s="30">
        <v>60</v>
      </c>
      <c r="H20" s="31"/>
      <c r="I20" s="30"/>
      <c r="J20" s="30"/>
      <c r="K20" s="30"/>
    </row>
    <row r="21" ht="15" spans="1:11">
      <c r="A21" s="32"/>
      <c r="B21" s="33"/>
      <c r="C21" s="33"/>
      <c r="D21" s="29" t="s">
        <v>42</v>
      </c>
      <c r="E21" s="30">
        <v>48</v>
      </c>
      <c r="F21" s="30"/>
      <c r="G21" s="30">
        <v>50</v>
      </c>
      <c r="H21" s="31"/>
      <c r="I21" s="30"/>
      <c r="J21" s="30"/>
      <c r="K21" s="30"/>
    </row>
    <row r="22" ht="15" spans="1:11">
      <c r="A22" s="34"/>
      <c r="B22" s="35"/>
      <c r="C22" s="35"/>
      <c r="D22" s="29" t="s">
        <v>43</v>
      </c>
      <c r="E22" s="30">
        <v>72</v>
      </c>
      <c r="F22" s="30"/>
      <c r="G22" s="30">
        <v>75</v>
      </c>
      <c r="H22" s="31"/>
      <c r="I22" s="30"/>
      <c r="J22" s="30"/>
      <c r="K22" s="30"/>
    </row>
    <row r="23" spans="1:11">
      <c r="A23" s="30" t="s">
        <v>44</v>
      </c>
      <c r="B23" s="30"/>
      <c r="C23" s="30"/>
      <c r="D23" s="30"/>
      <c r="E23" s="30">
        <f>SUM(E8:E22)</f>
        <v>723</v>
      </c>
      <c r="F23" s="30"/>
      <c r="G23" s="30">
        <f>SUM(G8:G22)</f>
        <v>759</v>
      </c>
      <c r="H23" s="31"/>
      <c r="I23" s="30"/>
      <c r="J23" s="30"/>
      <c r="K23" s="30"/>
    </row>
    <row r="26" spans="1:3">
      <c r="A26" s="36" t="s">
        <v>45</v>
      </c>
      <c r="B26" s="37" t="s">
        <v>18</v>
      </c>
      <c r="C26" s="38" t="s">
        <v>46</v>
      </c>
    </row>
    <row r="27" spans="1:3">
      <c r="A27" s="39" t="s">
        <v>47</v>
      </c>
      <c r="B27" s="37">
        <v>57</v>
      </c>
      <c r="C27" s="38">
        <f t="shared" ref="C27:C41" si="0">B27*1.03+1</f>
        <v>59.71</v>
      </c>
    </row>
    <row r="28" spans="1:3">
      <c r="A28" s="39" t="s">
        <v>48</v>
      </c>
      <c r="B28" s="37">
        <v>27</v>
      </c>
      <c r="C28" s="38">
        <f t="shared" si="0"/>
        <v>28.81</v>
      </c>
    </row>
    <row r="29" spans="1:3">
      <c r="A29" s="39" t="s">
        <v>49</v>
      </c>
      <c r="B29" s="37">
        <v>66</v>
      </c>
      <c r="C29" s="38">
        <f t="shared" si="0"/>
        <v>68.98</v>
      </c>
    </row>
    <row r="30" spans="1:3">
      <c r="A30" s="39" t="s">
        <v>50</v>
      </c>
      <c r="B30" s="37">
        <v>24</v>
      </c>
      <c r="C30" s="38">
        <f t="shared" si="0"/>
        <v>25.72</v>
      </c>
    </row>
    <row r="31" spans="1:3">
      <c r="A31" s="39" t="s">
        <v>51</v>
      </c>
      <c r="B31" s="37">
        <v>24</v>
      </c>
      <c r="C31" s="38">
        <f t="shared" si="0"/>
        <v>25.72</v>
      </c>
    </row>
    <row r="32" spans="1:3">
      <c r="A32" s="39" t="s">
        <v>52</v>
      </c>
      <c r="B32" s="37">
        <v>48</v>
      </c>
      <c r="C32" s="38">
        <f t="shared" si="0"/>
        <v>50.44</v>
      </c>
    </row>
    <row r="33" spans="1:3">
      <c r="A33" s="39" t="s">
        <v>53</v>
      </c>
      <c r="B33" s="37">
        <v>69</v>
      </c>
      <c r="C33" s="38">
        <f t="shared" si="0"/>
        <v>72.07</v>
      </c>
    </row>
    <row r="34" spans="1:3">
      <c r="A34" s="39" t="s">
        <v>54</v>
      </c>
      <c r="B34" s="37">
        <v>63</v>
      </c>
      <c r="C34" s="38">
        <f t="shared" si="0"/>
        <v>65.89</v>
      </c>
    </row>
    <row r="35" spans="1:3">
      <c r="A35" s="39" t="s">
        <v>55</v>
      </c>
      <c r="B35" s="37">
        <v>42</v>
      </c>
      <c r="C35" s="38">
        <f t="shared" si="0"/>
        <v>44.26</v>
      </c>
    </row>
    <row r="36" spans="1:3">
      <c r="A36" s="39" t="s">
        <v>56</v>
      </c>
      <c r="B36" s="37">
        <v>42</v>
      </c>
      <c r="C36" s="38">
        <f t="shared" si="0"/>
        <v>44.26</v>
      </c>
    </row>
    <row r="37" spans="1:3">
      <c r="A37" s="39" t="s">
        <v>57</v>
      </c>
      <c r="B37" s="37">
        <v>42</v>
      </c>
      <c r="C37" s="38">
        <f t="shared" si="0"/>
        <v>44.26</v>
      </c>
    </row>
    <row r="38" spans="1:3">
      <c r="A38" s="39" t="s">
        <v>58</v>
      </c>
      <c r="B38" s="37">
        <v>42</v>
      </c>
      <c r="C38" s="38">
        <f t="shared" si="0"/>
        <v>44.26</v>
      </c>
    </row>
    <row r="39" spans="1:3">
      <c r="A39" s="39" t="s">
        <v>59</v>
      </c>
      <c r="B39" s="37">
        <v>57</v>
      </c>
      <c r="C39" s="38">
        <f t="shared" si="0"/>
        <v>59.71</v>
      </c>
    </row>
    <row r="40" spans="1:3">
      <c r="A40" s="39" t="s">
        <v>60</v>
      </c>
      <c r="B40" s="37">
        <v>48</v>
      </c>
      <c r="C40" s="38">
        <f t="shared" si="0"/>
        <v>50.44</v>
      </c>
    </row>
    <row r="41" spans="1:3">
      <c r="A41" s="39" t="s">
        <v>61</v>
      </c>
      <c r="B41" s="37">
        <v>72</v>
      </c>
      <c r="C41" s="38">
        <f t="shared" si="0"/>
        <v>75.16</v>
      </c>
    </row>
    <row r="42" spans="1:3">
      <c r="A42" s="36" t="s">
        <v>44</v>
      </c>
      <c r="B42" s="37">
        <f>SUM(B27:B41)</f>
        <v>723</v>
      </c>
      <c r="C42" s="38">
        <f>SUM(C27:C41)</f>
        <v>759.69</v>
      </c>
    </row>
  </sheetData>
  <mergeCells count="11">
    <mergeCell ref="A1:K1"/>
    <mergeCell ref="A2:D2"/>
    <mergeCell ref="E2:K2"/>
    <mergeCell ref="A8:A22"/>
    <mergeCell ref="B8:B22"/>
    <mergeCell ref="C8:C22"/>
    <mergeCell ref="H8:H22"/>
    <mergeCell ref="J8:J22"/>
    <mergeCell ref="K8:K2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2024-12-15T05:33:36Z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ACBB4220DB66437782C48855FCF6C27F_13</vt:lpwstr>
  </property>
</Properties>
</file>