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<sst xmlns="http://schemas.openxmlformats.org/spreadsheetml/2006/main" count="67" uniqueCount="51">
  <si>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</si>
  <si>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</si>
  <si>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</si>
  <si>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中通73539563124396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</si>
  <si>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</si>
  <si>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</si>
  <si>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</si>
  <si>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</si>
  <si>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</si>
  <si>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</si>
  <si>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</si>
  <si>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</si>
  <si>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</si>
  <si>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</si>
  <si>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</si>
  <si>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</si>
  <si>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</si>
  <si>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</si>
  <si>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</si>
  <si>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</si>
  <si>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</si>
  <si>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</si>
  <si>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</si>
  <si>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</si>
  <si>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</si>
  <si>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P24120227</t>
  </si>
  <si>
    <t xml:space="preserve">21 AULTH09845                                     </t>
  </si>
  <si>
    <t xml:space="preserve">S24120146 </t>
  </si>
  <si>
    <t xml:space="preserve">E5813AX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</si>
  <si>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</si>
  <si>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</si>
  <si>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</si>
  <si>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</si>
  <si>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</si>
  <si>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尺码段</t>
  </si>
  <si>
    <t>PO号</t>
  </si>
  <si>
    <t>款号</t>
  </si>
  <si>
    <t>AR148 - ANTHRA</t>
  </si>
  <si>
    <t>S</t>
  </si>
  <si>
    <t>S-XL</t>
  </si>
  <si>
    <t>有价格</t>
  </si>
  <si>
    <t>1531659/1532371/1532373</t>
  </si>
  <si>
    <t>E5813AX</t>
  </si>
  <si>
    <t>M</t>
  </si>
  <si>
    <t>L</t>
  </si>
  <si>
    <t>XL</t>
  </si>
  <si>
    <t>S-XXL</t>
  </si>
  <si>
    <t>1531653/1531655/1531657/1532196/1532197</t>
  </si>
  <si>
    <t>XXL</t>
  </si>
  <si>
    <t>BR115 - BORDEAUX</t>
  </si>
  <si>
    <t>1531650/1531653/1531655/1531657/1532371/1532372/1532373/1532196/1532197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</si>
</sst>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D6" sqref="D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2494</v>
      </c>
      <c r="F8" s="27"/>
      <c r="G8" s="27">
        <v>2583</v>
      </c>
      <c r="H8" s="29">
        <v>1</v>
      </c>
      <c r="I8" s="27"/>
      <c r="J8" s="27">
        <v>2.6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2494</v>
      </c>
      <c r="F9" s="27"/>
      <c r="G9" s="27">
        <f>SUM(G8:G8)</f>
        <v>2583</v>
      </c>
      <c r="H9" s="29">
        <f>SUM(H8:H8)</f>
        <v>1</v>
      </c>
      <c r="I9" s="27"/>
      <c r="J9" s="27">
        <f>SUM(J8:J8)</f>
        <v>2.6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ht="15" spans="1:8">
      <c r="A13" s="32" t="s">
        <v>37</v>
      </c>
      <c r="B13" s="33" t="s">
        <v>38</v>
      </c>
      <c r="C13" s="30">
        <v>209.1</v>
      </c>
      <c r="D13" s="31">
        <f t="shared" ref="D13:D26" si="0">C13*1.03+1</f>
        <v>216.373</v>
      </c>
      <c r="E13" s="34" t="s">
        <v>39</v>
      </c>
      <c r="F13" s="35" t="s">
        <v>40</v>
      </c>
      <c r="G13" s="34" t="s">
        <v>41</v>
      </c>
      <c r="H13" s="32" t="s">
        <v>42</v>
      </c>
    </row>
    <row r="14" ht="15" spans="1:8">
      <c r="A14" s="36"/>
      <c r="B14" s="33" t="s">
        <v>43</v>
      </c>
      <c r="C14" s="30">
        <v>313.65</v>
      </c>
      <c r="D14" s="31">
        <f t="shared" si="0"/>
        <v>324.0595</v>
      </c>
      <c r="E14" s="37"/>
      <c r="F14" s="38"/>
      <c r="G14" s="37"/>
      <c r="H14" s="36"/>
    </row>
    <row r="15" ht="15" spans="1:8">
      <c r="A15" s="36"/>
      <c r="B15" s="33" t="s">
        <v>44</v>
      </c>
      <c r="C15" s="30">
        <v>209.1</v>
      </c>
      <c r="D15" s="31">
        <f t="shared" si="0"/>
        <v>216.373</v>
      </c>
      <c r="E15" s="37"/>
      <c r="F15" s="38"/>
      <c r="G15" s="37"/>
      <c r="H15" s="36"/>
    </row>
    <row r="16" ht="15" spans="1:8">
      <c r="A16" s="36"/>
      <c r="B16" s="33" t="s">
        <v>45</v>
      </c>
      <c r="C16" s="30">
        <v>104.55</v>
      </c>
      <c r="D16" s="31">
        <f t="shared" si="0"/>
        <v>108.6865</v>
      </c>
      <c r="E16" s="39"/>
      <c r="F16" s="40"/>
      <c r="G16" s="37"/>
      <c r="H16" s="36"/>
    </row>
    <row r="17" ht="15" spans="1:8">
      <c r="A17" s="32" t="s">
        <v>37</v>
      </c>
      <c r="B17" s="33" t="s">
        <v>38</v>
      </c>
      <c r="C17" s="30">
        <v>135.3</v>
      </c>
      <c r="D17" s="31">
        <f t="shared" si="0"/>
        <v>140.359</v>
      </c>
      <c r="E17" s="34" t="s">
        <v>46</v>
      </c>
      <c r="F17" s="35" t="s">
        <v>40</v>
      </c>
      <c r="G17" s="32" t="s">
        <v>47</v>
      </c>
      <c r="H17" s="36"/>
    </row>
    <row r="18" ht="15" spans="1:8">
      <c r="A18" s="36"/>
      <c r="B18" s="33" t="s">
        <v>43</v>
      </c>
      <c r="C18" s="30">
        <v>135.3</v>
      </c>
      <c r="D18" s="31">
        <f t="shared" si="0"/>
        <v>140.359</v>
      </c>
      <c r="E18" s="37"/>
      <c r="F18" s="38"/>
      <c r="G18" s="36"/>
      <c r="H18" s="36"/>
    </row>
    <row r="19" ht="15" spans="1:8">
      <c r="A19" s="36"/>
      <c r="B19" s="33" t="s">
        <v>44</v>
      </c>
      <c r="C19" s="30">
        <v>90.2</v>
      </c>
      <c r="D19" s="31">
        <f t="shared" si="0"/>
        <v>93.906</v>
      </c>
      <c r="E19" s="37"/>
      <c r="F19" s="38"/>
      <c r="G19" s="36"/>
      <c r="H19" s="36"/>
    </row>
    <row r="20" ht="15" spans="1:8">
      <c r="A20" s="36"/>
      <c r="B20" s="33" t="s">
        <v>45</v>
      </c>
      <c r="C20" s="30">
        <v>90.2</v>
      </c>
      <c r="D20" s="31">
        <f t="shared" si="0"/>
        <v>93.906</v>
      </c>
      <c r="E20" s="37"/>
      <c r="F20" s="38"/>
      <c r="G20" s="36"/>
      <c r="H20" s="36"/>
    </row>
    <row r="21" ht="15" spans="1:8">
      <c r="A21" s="41"/>
      <c r="B21" s="33" t="s">
        <v>48</v>
      </c>
      <c r="C21" s="30">
        <v>45.1</v>
      </c>
      <c r="D21" s="31">
        <f t="shared" si="0"/>
        <v>47.453</v>
      </c>
      <c r="E21" s="39"/>
      <c r="F21" s="40"/>
      <c r="G21" s="41"/>
      <c r="H21" s="36"/>
    </row>
    <row r="22" ht="15" spans="1:8">
      <c r="A22" s="32" t="s">
        <v>49</v>
      </c>
      <c r="B22" s="33" t="s">
        <v>38</v>
      </c>
      <c r="C22" s="30">
        <v>280.85</v>
      </c>
      <c r="D22" s="31">
        <f t="shared" si="0"/>
        <v>290.2755</v>
      </c>
      <c r="E22" s="34" t="s">
        <v>46</v>
      </c>
      <c r="F22" s="42" t="s">
        <v>40</v>
      </c>
      <c r="G22" s="32" t="s">
        <v>50</v>
      </c>
      <c r="H22" s="36"/>
    </row>
    <row r="23" ht="15" spans="1:8">
      <c r="A23" s="36"/>
      <c r="B23" s="33" t="s">
        <v>43</v>
      </c>
      <c r="C23" s="30">
        <v>359.775</v>
      </c>
      <c r="D23" s="31">
        <f t="shared" si="0"/>
        <v>371.56825</v>
      </c>
      <c r="E23" s="37"/>
      <c r="F23" s="43"/>
      <c r="G23" s="36"/>
      <c r="H23" s="36"/>
    </row>
    <row r="24" ht="15" spans="1:8">
      <c r="A24" s="36"/>
      <c r="B24" s="33" t="s">
        <v>44</v>
      </c>
      <c r="C24" s="30">
        <v>239.85</v>
      </c>
      <c r="D24" s="31">
        <f t="shared" si="0"/>
        <v>248.0455</v>
      </c>
      <c r="E24" s="37"/>
      <c r="F24" s="43"/>
      <c r="G24" s="36"/>
      <c r="H24" s="36"/>
    </row>
    <row r="25" ht="15" spans="1:8">
      <c r="A25" s="36"/>
      <c r="B25" s="33" t="s">
        <v>45</v>
      </c>
      <c r="C25" s="30">
        <v>160.925</v>
      </c>
      <c r="D25" s="31">
        <f t="shared" si="0"/>
        <v>166.75275</v>
      </c>
      <c r="E25" s="37"/>
      <c r="F25" s="43"/>
      <c r="G25" s="36"/>
      <c r="H25" s="36"/>
    </row>
    <row r="26" ht="15" spans="1:8">
      <c r="A26" s="41"/>
      <c r="B26" s="33" t="s">
        <v>48</v>
      </c>
      <c r="C26" s="30">
        <v>119.925</v>
      </c>
      <c r="D26" s="31">
        <f t="shared" si="0"/>
        <v>124.52275</v>
      </c>
      <c r="E26" s="39"/>
      <c r="F26" s="44"/>
      <c r="G26" s="41"/>
      <c r="H26" s="41"/>
    </row>
    <row r="27" spans="1:8">
      <c r="A27" s="27" t="s">
        <v>30</v>
      </c>
      <c r="B27" s="27"/>
      <c r="C27" s="30">
        <f>SUM(C13:C26)</f>
        <v>2493.825</v>
      </c>
      <c r="D27" s="31">
        <f>SUM(D13:D26)</f>
        <v>2582.63975</v>
      </c>
      <c r="E27" s="27"/>
      <c r="F27" s="27"/>
      <c r="G27" s="27"/>
      <c r="H27" s="27"/>
    </row>
  </sheetData>
  <mergeCells count="18">
    <mergeCell ref="A1:K1"/>
    <mergeCell ref="A2:D2"/>
    <mergeCell ref="E2:K2"/>
    <mergeCell ref="A13:A16"/>
    <mergeCell ref="A17:A21"/>
    <mergeCell ref="A22:A26"/>
    <mergeCell ref="E13:E16"/>
    <mergeCell ref="E17:E21"/>
    <mergeCell ref="E22:E26"/>
    <mergeCell ref="F13:F16"/>
    <mergeCell ref="F17:F21"/>
    <mergeCell ref="F22:F26"/>
    <mergeCell ref="G13:G16"/>
    <mergeCell ref="G17:G21"/>
    <mergeCell ref="G22:G26"/>
    <mergeCell ref="H13:H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2024-12-15T07:29:07Z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EDFB87FB754C41B88C900136D2754986_13</vt:lpwstr>
  </property>
</Properties>
</file>