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<sst xmlns="http://schemas.openxmlformats.org/spreadsheetml/2006/main" count="81" uniqueCount="51">
  <si>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</si>
  <si>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</si>
  <si>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</si>
  <si>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>Alice 13764005563 上海市上海市闵行区兴梅路485号中环科技园12楼1213室 中通73539563124396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</si>
  <si>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</si>
  <si>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</si>
  <si>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</si>
  <si>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</si>
  <si>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</si>
  <si>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</si>
  <si>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</si>
  <si>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</si>
  <si>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</si>
  <si>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</si>
  <si>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</si>
  <si>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</si>
  <si>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</si>
  <si>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</si>
  <si>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</si>
  <si>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</si>
  <si>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</si>
  <si>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</si>
  <si>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t>净重（公斤</t>
    </r>
    <r>
      <rPr>
        <b/>
        <sz val="10"/>
        <rFont val="Calibri"/>
        <charset val="134"/>
      </rPr>
      <t>)</t>
    </r>
  </si>
  <si>
    <r>
      <t>毛重（公斤</t>
    </r>
    <r>
      <rPr>
        <b/>
        <sz val="10"/>
        <rFont val="Calibri"/>
        <charset val="134"/>
      </rPr>
      <t>)</t>
    </r>
  </si>
  <si>
    <t>备注</t>
  </si>
  <si>
    <t>P24120344</t>
  </si>
  <si>
    <t xml:space="preserve">23_AULBM10795                                     </t>
  </si>
  <si>
    <t xml:space="preserve">S24120220 </t>
  </si>
  <si>
    <t xml:space="preserve">E2759AX                                                                                             </t>
  </si>
  <si>
    <t>31*23*15</t>
  </si>
  <si>
    <r>
      <t xml:space="preserve">23_AULBM10795 </t>
    </r>
    <r>
      <rPr>
        <b/>
        <sz val="11"/>
        <rFont val="宋体"/>
        <charset val="134"/>
      </rPr>
      <t>空白</t>
    </r>
    <r>
      <rPr>
        <b/>
        <sz val="11"/>
        <rFont val="Calibri"/>
        <charset val="134"/>
      </rPr>
      <t xml:space="preserve">                                    </t>
    </r>
  </si>
  <si>
    <t xml:space="preserve">E2760AX                                                                                             </t>
  </si>
  <si>
    <t>总计</t>
  </si>
  <si>
    <t>颜色</t>
  </si>
  <si>
    <t>尺码</t>
  </si>
  <si>
    <t>生产数</t>
  </si>
  <si>
    <t>PO号</t>
  </si>
  <si>
    <t>款号</t>
  </si>
  <si>
    <t>NV94 - NAVY</t>
  </si>
  <si>
    <t>S</t>
  </si>
  <si>
    <t>1487298/1487512</t>
  </si>
  <si>
    <t>E2759AX</t>
  </si>
  <si>
    <t>M</t>
  </si>
  <si>
    <t>L</t>
  </si>
  <si>
    <t>XL</t>
  </si>
  <si>
    <t>BG810 - LT.BEIGE</t>
  </si>
  <si>
    <t>空白吊牌</t>
  </si>
  <si>
    <t>AR58 - ANTHRA</t>
  </si>
  <si>
    <t>1487207/1487617</t>
  </si>
  <si>
    <t>E2760AX</t>
  </si>
  <si>
    <t>GR184 - LT.GREY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</si>
</sst>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1" fontId="14" fillId="0" borderId="4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13" fillId="0" borderId="1" xfId="0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H7" sqref="H7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45641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54" t="s">
        <v>11</v>
      </c>
      <c r="J6" s="54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55" t="s">
        <v>22</v>
      </c>
      <c r="J7" s="55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9" t="s">
        <v>27</v>
      </c>
      <c r="D8" s="28" t="s">
        <v>28</v>
      </c>
      <c r="E8" s="30">
        <v>840</v>
      </c>
      <c r="F8" s="30"/>
      <c r="G8" s="30">
        <v>873</v>
      </c>
      <c r="H8" s="31">
        <v>1</v>
      </c>
      <c r="I8" s="30"/>
      <c r="J8" s="30">
        <v>3.6</v>
      </c>
      <c r="K8" s="56" t="s">
        <v>29</v>
      </c>
    </row>
    <row r="9" ht="15" spans="1:11">
      <c r="A9" s="32"/>
      <c r="B9" s="28" t="s">
        <v>30</v>
      </c>
      <c r="C9" s="33"/>
      <c r="D9" s="28" t="s">
        <v>28</v>
      </c>
      <c r="E9" s="30">
        <v>350</v>
      </c>
      <c r="F9" s="30"/>
      <c r="G9" s="30">
        <v>361</v>
      </c>
      <c r="H9" s="31"/>
      <c r="I9" s="30"/>
      <c r="J9" s="30"/>
      <c r="K9" s="30"/>
    </row>
    <row r="10" ht="15" spans="1:11">
      <c r="A10" s="32"/>
      <c r="B10" s="28" t="s">
        <v>26</v>
      </c>
      <c r="C10" s="33"/>
      <c r="D10" s="28" t="s">
        <v>31</v>
      </c>
      <c r="E10" s="30">
        <v>1060</v>
      </c>
      <c r="F10" s="30"/>
      <c r="G10" s="30">
        <v>1100</v>
      </c>
      <c r="H10" s="31"/>
      <c r="I10" s="30"/>
      <c r="J10" s="30"/>
      <c r="K10" s="30"/>
    </row>
    <row r="11" ht="15" spans="1:11">
      <c r="A11" s="34"/>
      <c r="B11" s="28" t="s">
        <v>30</v>
      </c>
      <c r="C11" s="35"/>
      <c r="D11" s="28" t="s">
        <v>31</v>
      </c>
      <c r="E11" s="30">
        <v>440</v>
      </c>
      <c r="F11" s="30"/>
      <c r="G11" s="30">
        <v>453</v>
      </c>
      <c r="H11" s="31"/>
      <c r="I11" s="30"/>
      <c r="J11" s="30"/>
      <c r="K11" s="30"/>
    </row>
    <row r="12" spans="1:11">
      <c r="A12" s="30" t="s">
        <v>32</v>
      </c>
      <c r="B12" s="30"/>
      <c r="C12" s="30"/>
      <c r="D12" s="30"/>
      <c r="E12" s="30">
        <f>SUM(E8:E11)</f>
        <v>2690</v>
      </c>
      <c r="F12" s="30"/>
      <c r="G12" s="30">
        <f>SUM(G8:G11)</f>
        <v>2787</v>
      </c>
      <c r="H12" s="31">
        <f>SUM(H8:H11)</f>
        <v>1</v>
      </c>
      <c r="I12" s="30"/>
      <c r="J12" s="30">
        <f>SUM(J8:J11)</f>
        <v>3.6</v>
      </c>
      <c r="K12" s="30"/>
    </row>
    <row r="15" spans="1:6">
      <c r="A15" s="36" t="s">
        <v>33</v>
      </c>
      <c r="B15" s="36" t="s">
        <v>34</v>
      </c>
      <c r="C15" s="37" t="s">
        <v>18</v>
      </c>
      <c r="D15" s="38" t="s">
        <v>35</v>
      </c>
      <c r="E15" s="36" t="s">
        <v>36</v>
      </c>
      <c r="F15" s="36" t="s">
        <v>37</v>
      </c>
    </row>
    <row r="16" ht="15" spans="1:6">
      <c r="A16" s="39" t="s">
        <v>38</v>
      </c>
      <c r="B16" s="40" t="s">
        <v>39</v>
      </c>
      <c r="C16" s="37">
        <v>106</v>
      </c>
      <c r="D16" s="38">
        <f t="shared" ref="D16:D23" si="0">C16*1.03+1</f>
        <v>110.18</v>
      </c>
      <c r="E16" s="41" t="s">
        <v>40</v>
      </c>
      <c r="F16" s="42" t="s">
        <v>41</v>
      </c>
    </row>
    <row r="17" ht="15" spans="1:6">
      <c r="A17" s="43"/>
      <c r="B17" s="40" t="s">
        <v>42</v>
      </c>
      <c r="C17" s="37">
        <v>159</v>
      </c>
      <c r="D17" s="38">
        <f t="shared" si="0"/>
        <v>164.77</v>
      </c>
      <c r="E17" s="44"/>
      <c r="F17" s="45"/>
    </row>
    <row r="18" ht="15" spans="1:6">
      <c r="A18" s="43"/>
      <c r="B18" s="40" t="s">
        <v>43</v>
      </c>
      <c r="C18" s="37">
        <v>159</v>
      </c>
      <c r="D18" s="38">
        <f t="shared" si="0"/>
        <v>164.77</v>
      </c>
      <c r="E18" s="44"/>
      <c r="F18" s="45"/>
    </row>
    <row r="19" ht="15" spans="1:6">
      <c r="A19" s="46"/>
      <c r="B19" s="40" t="s">
        <v>44</v>
      </c>
      <c r="C19" s="37">
        <v>106</v>
      </c>
      <c r="D19" s="38">
        <f t="shared" si="0"/>
        <v>110.18</v>
      </c>
      <c r="E19" s="44"/>
      <c r="F19" s="45"/>
    </row>
    <row r="20" ht="15" spans="1:6">
      <c r="A20" s="39" t="s">
        <v>45</v>
      </c>
      <c r="B20" s="40" t="s">
        <v>39</v>
      </c>
      <c r="C20" s="37">
        <v>62</v>
      </c>
      <c r="D20" s="38">
        <f t="shared" si="0"/>
        <v>64.86</v>
      </c>
      <c r="E20" s="44"/>
      <c r="F20" s="45"/>
    </row>
    <row r="21" ht="15" spans="1:6">
      <c r="A21" s="43"/>
      <c r="B21" s="40" t="s">
        <v>42</v>
      </c>
      <c r="C21" s="37">
        <v>93</v>
      </c>
      <c r="D21" s="38">
        <f t="shared" si="0"/>
        <v>96.79</v>
      </c>
      <c r="E21" s="44"/>
      <c r="F21" s="45"/>
    </row>
    <row r="22" ht="15" spans="1:6">
      <c r="A22" s="43"/>
      <c r="B22" s="40" t="s">
        <v>43</v>
      </c>
      <c r="C22" s="37">
        <v>93</v>
      </c>
      <c r="D22" s="38">
        <f t="shared" si="0"/>
        <v>96.79</v>
      </c>
      <c r="E22" s="44"/>
      <c r="F22" s="45"/>
    </row>
    <row r="23" ht="15" spans="1:6">
      <c r="A23" s="46"/>
      <c r="B23" s="40" t="s">
        <v>44</v>
      </c>
      <c r="C23" s="37">
        <v>62</v>
      </c>
      <c r="D23" s="38">
        <f t="shared" si="0"/>
        <v>64.86</v>
      </c>
      <c r="E23" s="47"/>
      <c r="F23" s="48"/>
    </row>
    <row r="24" spans="1:6">
      <c r="A24" s="36" t="s">
        <v>32</v>
      </c>
      <c r="B24" s="36"/>
      <c r="C24" s="37">
        <f>SUM(C16:C23)</f>
        <v>840</v>
      </c>
      <c r="D24" s="38">
        <f>SUM(D16:D23)</f>
        <v>873.2</v>
      </c>
      <c r="E24" s="36"/>
      <c r="F24" s="36"/>
    </row>
    <row r="25" spans="1:6">
      <c r="A25" s="49"/>
      <c r="B25" s="49"/>
      <c r="C25" s="50"/>
      <c r="D25" s="50"/>
      <c r="E25" s="49"/>
      <c r="F25" s="49"/>
    </row>
    <row r="26" spans="1:6">
      <c r="A26" s="49"/>
      <c r="B26" s="49"/>
      <c r="C26" s="50"/>
      <c r="D26" s="50"/>
      <c r="E26" s="49"/>
      <c r="F26" s="49"/>
    </row>
    <row r="27" ht="15" spans="1:6">
      <c r="A27" s="51" t="s">
        <v>46</v>
      </c>
      <c r="B27" s="51"/>
      <c r="C27" s="52">
        <v>350</v>
      </c>
      <c r="D27" s="52">
        <f>C27*1.03</f>
        <v>360.5</v>
      </c>
      <c r="E27" s="53">
        <v>1487297</v>
      </c>
      <c r="F27" s="51" t="s">
        <v>41</v>
      </c>
    </row>
    <row r="28" spans="1:6">
      <c r="A28" s="49"/>
      <c r="B28" s="49"/>
      <c r="C28" s="50"/>
      <c r="D28" s="50"/>
      <c r="E28" s="49"/>
      <c r="F28" s="49"/>
    </row>
    <row r="29" spans="1:6">
      <c r="A29" s="49"/>
      <c r="B29" s="49"/>
      <c r="C29" s="50"/>
      <c r="D29" s="50"/>
      <c r="E29" s="49"/>
      <c r="F29" s="49"/>
    </row>
    <row r="30" spans="1:6">
      <c r="A30" s="36" t="s">
        <v>33</v>
      </c>
      <c r="B30" s="36" t="s">
        <v>34</v>
      </c>
      <c r="C30" s="37" t="s">
        <v>18</v>
      </c>
      <c r="D30" s="38" t="s">
        <v>35</v>
      </c>
      <c r="E30" s="36" t="s">
        <v>36</v>
      </c>
      <c r="F30" s="36" t="s">
        <v>37</v>
      </c>
    </row>
    <row r="31" ht="15" spans="1:6">
      <c r="A31" s="39" t="s">
        <v>47</v>
      </c>
      <c r="B31" s="40" t="s">
        <v>39</v>
      </c>
      <c r="C31" s="37">
        <v>106</v>
      </c>
      <c r="D31" s="38">
        <f t="shared" ref="D31:D38" si="1">C31*1.03+1</f>
        <v>110.18</v>
      </c>
      <c r="E31" s="42" t="s">
        <v>48</v>
      </c>
      <c r="F31" s="42" t="s">
        <v>49</v>
      </c>
    </row>
    <row r="32" ht="15" spans="1:6">
      <c r="A32" s="43"/>
      <c r="B32" s="40" t="s">
        <v>42</v>
      </c>
      <c r="C32" s="37">
        <v>159</v>
      </c>
      <c r="D32" s="38">
        <f t="shared" si="1"/>
        <v>164.77</v>
      </c>
      <c r="E32" s="45"/>
      <c r="F32" s="45"/>
    </row>
    <row r="33" ht="15" spans="1:6">
      <c r="A33" s="43"/>
      <c r="B33" s="40" t="s">
        <v>43</v>
      </c>
      <c r="C33" s="37">
        <v>159</v>
      </c>
      <c r="D33" s="38">
        <f t="shared" si="1"/>
        <v>164.77</v>
      </c>
      <c r="E33" s="45"/>
      <c r="F33" s="45"/>
    </row>
    <row r="34" ht="15" spans="1:6">
      <c r="A34" s="46"/>
      <c r="B34" s="40" t="s">
        <v>44</v>
      </c>
      <c r="C34" s="37">
        <v>106</v>
      </c>
      <c r="D34" s="38">
        <f t="shared" si="1"/>
        <v>110.18</v>
      </c>
      <c r="E34" s="48"/>
      <c r="F34" s="45"/>
    </row>
    <row r="35" ht="15" spans="1:6">
      <c r="A35" s="39" t="s">
        <v>50</v>
      </c>
      <c r="B35" s="40" t="s">
        <v>39</v>
      </c>
      <c r="C35" s="37">
        <v>106</v>
      </c>
      <c r="D35" s="38">
        <f t="shared" si="1"/>
        <v>110.18</v>
      </c>
      <c r="E35" s="42" t="s">
        <v>48</v>
      </c>
      <c r="F35" s="45"/>
    </row>
    <row r="36" ht="15" spans="1:6">
      <c r="A36" s="43"/>
      <c r="B36" s="40" t="s">
        <v>42</v>
      </c>
      <c r="C36" s="37">
        <v>159</v>
      </c>
      <c r="D36" s="38">
        <f t="shared" si="1"/>
        <v>164.77</v>
      </c>
      <c r="E36" s="45"/>
      <c r="F36" s="45"/>
    </row>
    <row r="37" ht="15" spans="1:6">
      <c r="A37" s="43"/>
      <c r="B37" s="40" t="s">
        <v>43</v>
      </c>
      <c r="C37" s="37">
        <v>159</v>
      </c>
      <c r="D37" s="38">
        <f t="shared" si="1"/>
        <v>164.77</v>
      </c>
      <c r="E37" s="45"/>
      <c r="F37" s="45"/>
    </row>
    <row r="38" ht="15" spans="1:6">
      <c r="A38" s="46"/>
      <c r="B38" s="40" t="s">
        <v>44</v>
      </c>
      <c r="C38" s="37">
        <v>106</v>
      </c>
      <c r="D38" s="38">
        <f t="shared" si="1"/>
        <v>110.18</v>
      </c>
      <c r="E38" s="48"/>
      <c r="F38" s="48"/>
    </row>
    <row r="39" spans="1:6">
      <c r="A39" s="36" t="s">
        <v>32</v>
      </c>
      <c r="B39" s="36"/>
      <c r="C39" s="37">
        <f>SUM(C31:C38)</f>
        <v>1060</v>
      </c>
      <c r="D39" s="38">
        <f>SUM(D31:D38)</f>
        <v>1099.8</v>
      </c>
      <c r="E39" s="36"/>
      <c r="F39" s="36"/>
    </row>
    <row r="40" spans="1:6">
      <c r="A40" s="49"/>
      <c r="B40" s="49"/>
      <c r="C40" s="50"/>
      <c r="D40" s="50"/>
      <c r="E40" s="49"/>
      <c r="F40" s="49"/>
    </row>
    <row r="41" spans="1:6">
      <c r="A41" s="49"/>
      <c r="B41" s="49"/>
      <c r="C41" s="50"/>
      <c r="D41" s="50"/>
      <c r="E41" s="49"/>
      <c r="F41" s="49"/>
    </row>
    <row r="42" ht="15" spans="1:6">
      <c r="A42" s="51" t="s">
        <v>46</v>
      </c>
      <c r="B42" s="51"/>
      <c r="C42" s="52">
        <v>440</v>
      </c>
      <c r="D42" s="52">
        <f>C42*1.03</f>
        <v>453.2</v>
      </c>
      <c r="E42" s="53">
        <v>1487205</v>
      </c>
      <c r="F42" s="51" t="s">
        <v>49</v>
      </c>
    </row>
  </sheetData>
  <mergeCells count="19">
    <mergeCell ref="A1:K1"/>
    <mergeCell ref="A2:D2"/>
    <mergeCell ref="E2:K2"/>
    <mergeCell ref="A8:A11"/>
    <mergeCell ref="A16:A19"/>
    <mergeCell ref="A20:A23"/>
    <mergeCell ref="A31:A34"/>
    <mergeCell ref="A35:A38"/>
    <mergeCell ref="C8:C11"/>
    <mergeCell ref="E16:E23"/>
    <mergeCell ref="E31:E34"/>
    <mergeCell ref="E35:E38"/>
    <mergeCell ref="F16:F23"/>
    <mergeCell ref="F31:F38"/>
    <mergeCell ref="H8:H11"/>
    <mergeCell ref="J8:J11"/>
    <mergeCell ref="K8:K1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2024-12-15T07:28:31Z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AA5B287FD6914C74BDA6D12E8101DAEF_13</vt:lpwstr>
  </property>
</Properties>
</file>