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<sst xmlns="http://schemas.openxmlformats.org/spreadsheetml/2006/main" count="48" uniqueCount="41">
  <si>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</si>
  <si>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</si>
  <si>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</si>
  <si>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季睿怡13857785223 浙江省温州市鹿城区滨江街道瓯江路269瓯江峯汇17-19幢(商铺) 欣悦贸易有限公司 中通74100399848631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</si>
  <si>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</si>
  <si>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</si>
  <si>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</si>
  <si>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</si>
  <si>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</si>
  <si>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</si>
  <si>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</si>
  <si>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</si>
  <si>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</si>
  <si>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</si>
  <si>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</si>
  <si>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</si>
  <si>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</si>
  <si>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</si>
  <si>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</si>
  <si>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</si>
  <si>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</si>
  <si>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</si>
  <si>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</si>
  <si>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</si>
  <si>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</si>
  <si>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P24120286</t>
  </si>
  <si>
    <t xml:space="preserve">21 AULTH09845                                     </t>
  </si>
  <si>
    <t xml:space="preserve">S24120167 </t>
  </si>
  <si>
    <t xml:space="preserve">U5590AZ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</si>
  <si>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</si>
  <si>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</si>
  <si>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</si>
  <si>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</si>
  <si>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</si>
  <si>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</si>
  <si>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</si>
  <si>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BN45 - BROWN</t>
  </si>
  <si>
    <t>有价格</t>
  </si>
  <si>
    <t>U5590AZ</t>
  </si>
  <si>
    <t>无价格</t>
  </si>
  <si>
    <t>BK27 -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</si>
</sst>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K7" sqref="K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4367</v>
      </c>
      <c r="F8" s="27"/>
      <c r="G8" s="27">
        <v>4514</v>
      </c>
      <c r="H8" s="29">
        <v>1</v>
      </c>
      <c r="I8" s="27"/>
      <c r="J8" s="27">
        <v>5.3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4367</v>
      </c>
      <c r="F9" s="27"/>
      <c r="G9" s="27">
        <f>SUM(G8:G8)</f>
        <v>4514</v>
      </c>
      <c r="H9" s="29">
        <f>SUM(H8:H8)</f>
        <v>1</v>
      </c>
      <c r="I9" s="27"/>
      <c r="J9" s="27">
        <f>SUM(J8:J8)</f>
        <v>5.3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>
        <v>120</v>
      </c>
      <c r="C13" s="31">
        <v>350.2</v>
      </c>
      <c r="D13" s="32">
        <f t="shared" ref="D13:D28" si="0">C13*1.03+1</f>
        <v>361.706</v>
      </c>
      <c r="E13" s="35" t="s">
        <v>37</v>
      </c>
      <c r="F13" s="36">
        <v>1530854</v>
      </c>
      <c r="G13" s="36" t="s">
        <v>38</v>
      </c>
    </row>
    <row r="14" ht="15" spans="1:7">
      <c r="A14" s="37"/>
      <c r="B14" s="34">
        <v>90</v>
      </c>
      <c r="C14" s="31">
        <v>350.2</v>
      </c>
      <c r="D14" s="32">
        <f t="shared" si="0"/>
        <v>361.706</v>
      </c>
      <c r="E14" s="38"/>
      <c r="F14" s="39"/>
      <c r="G14" s="39"/>
    </row>
    <row r="15" ht="15" spans="1:7">
      <c r="A15" s="37"/>
      <c r="B15" s="34">
        <v>100</v>
      </c>
      <c r="C15" s="31">
        <v>350.2</v>
      </c>
      <c r="D15" s="32">
        <f t="shared" si="0"/>
        <v>361.706</v>
      </c>
      <c r="E15" s="38"/>
      <c r="F15" s="39"/>
      <c r="G15" s="39"/>
    </row>
    <row r="16" ht="15" spans="1:7">
      <c r="A16" s="40"/>
      <c r="B16" s="34">
        <v>110</v>
      </c>
      <c r="C16" s="31">
        <v>350.2</v>
      </c>
      <c r="D16" s="32">
        <f t="shared" si="0"/>
        <v>361.706</v>
      </c>
      <c r="E16" s="41"/>
      <c r="F16" s="42"/>
      <c r="G16" s="39"/>
    </row>
    <row r="17" ht="15" spans="1:7">
      <c r="A17" s="43" t="s">
        <v>36</v>
      </c>
      <c r="B17" s="34">
        <v>120</v>
      </c>
      <c r="C17" s="31">
        <v>41.2</v>
      </c>
      <c r="D17" s="32">
        <f t="shared" si="0"/>
        <v>43.436</v>
      </c>
      <c r="E17" s="35" t="s">
        <v>39</v>
      </c>
      <c r="F17" s="36">
        <v>1530856</v>
      </c>
      <c r="G17" s="39"/>
    </row>
    <row r="18" ht="15" spans="1:7">
      <c r="A18" s="44"/>
      <c r="B18" s="34">
        <v>90</v>
      </c>
      <c r="C18" s="31">
        <v>41.2</v>
      </c>
      <c r="D18" s="32">
        <f t="shared" si="0"/>
        <v>43.436</v>
      </c>
      <c r="E18" s="38"/>
      <c r="F18" s="39"/>
      <c r="G18" s="39"/>
    </row>
    <row r="19" ht="15" spans="1:7">
      <c r="A19" s="44"/>
      <c r="B19" s="34">
        <v>100</v>
      </c>
      <c r="C19" s="31">
        <v>41.2</v>
      </c>
      <c r="D19" s="32">
        <f t="shared" si="0"/>
        <v>43.436</v>
      </c>
      <c r="E19" s="38"/>
      <c r="F19" s="39"/>
      <c r="G19" s="39"/>
    </row>
    <row r="20" ht="15" spans="1:7">
      <c r="A20" s="45"/>
      <c r="B20" s="34">
        <v>110</v>
      </c>
      <c r="C20" s="31">
        <v>41.2</v>
      </c>
      <c r="D20" s="32">
        <f t="shared" si="0"/>
        <v>43.436</v>
      </c>
      <c r="E20" s="41"/>
      <c r="F20" s="42"/>
      <c r="G20" s="39"/>
    </row>
    <row r="21" ht="15" spans="1:7">
      <c r="A21" s="43" t="s">
        <v>40</v>
      </c>
      <c r="B21" s="34">
        <v>120</v>
      </c>
      <c r="C21" s="31">
        <v>618</v>
      </c>
      <c r="D21" s="32">
        <f t="shared" si="0"/>
        <v>637.54</v>
      </c>
      <c r="E21" s="35" t="s">
        <v>37</v>
      </c>
      <c r="F21" s="36">
        <v>1530854</v>
      </c>
      <c r="G21" s="39"/>
    </row>
    <row r="22" ht="15" spans="1:7">
      <c r="A22" s="44"/>
      <c r="B22" s="34">
        <v>90</v>
      </c>
      <c r="C22" s="31">
        <v>618</v>
      </c>
      <c r="D22" s="32">
        <f t="shared" si="0"/>
        <v>637.54</v>
      </c>
      <c r="E22" s="38"/>
      <c r="F22" s="39"/>
      <c r="G22" s="39"/>
    </row>
    <row r="23" ht="15" spans="1:7">
      <c r="A23" s="44"/>
      <c r="B23" s="34">
        <v>100</v>
      </c>
      <c r="C23" s="31">
        <v>618</v>
      </c>
      <c r="D23" s="32">
        <f t="shared" si="0"/>
        <v>637.54</v>
      </c>
      <c r="E23" s="38"/>
      <c r="F23" s="39"/>
      <c r="G23" s="39"/>
    </row>
    <row r="24" ht="15" spans="1:7">
      <c r="A24" s="45"/>
      <c r="B24" s="34">
        <v>110</v>
      </c>
      <c r="C24" s="31">
        <v>618</v>
      </c>
      <c r="D24" s="32">
        <f t="shared" si="0"/>
        <v>637.54</v>
      </c>
      <c r="E24" s="41"/>
      <c r="F24" s="42"/>
      <c r="G24" s="39"/>
    </row>
    <row r="25" ht="15" spans="1:7">
      <c r="A25" s="43" t="s">
        <v>40</v>
      </c>
      <c r="B25" s="34">
        <v>120</v>
      </c>
      <c r="C25" s="31">
        <v>82.4</v>
      </c>
      <c r="D25" s="32">
        <f t="shared" si="0"/>
        <v>85.872</v>
      </c>
      <c r="E25" s="35" t="s">
        <v>39</v>
      </c>
      <c r="F25" s="36">
        <v>1530856</v>
      </c>
      <c r="G25" s="39"/>
    </row>
    <row r="26" ht="15" spans="1:7">
      <c r="A26" s="44"/>
      <c r="B26" s="34">
        <v>90</v>
      </c>
      <c r="C26" s="31">
        <v>82.4</v>
      </c>
      <c r="D26" s="32">
        <f t="shared" si="0"/>
        <v>85.872</v>
      </c>
      <c r="E26" s="38"/>
      <c r="F26" s="39"/>
      <c r="G26" s="39"/>
    </row>
    <row r="27" ht="15" spans="1:7">
      <c r="A27" s="44"/>
      <c r="B27" s="34">
        <v>100</v>
      </c>
      <c r="C27" s="31">
        <v>82.4</v>
      </c>
      <c r="D27" s="32">
        <f t="shared" si="0"/>
        <v>85.872</v>
      </c>
      <c r="E27" s="38"/>
      <c r="F27" s="39"/>
      <c r="G27" s="39"/>
    </row>
    <row r="28" ht="15" spans="1:7">
      <c r="A28" s="45"/>
      <c r="B28" s="34">
        <v>110</v>
      </c>
      <c r="C28" s="31">
        <v>82.4</v>
      </c>
      <c r="D28" s="32">
        <f t="shared" si="0"/>
        <v>85.872</v>
      </c>
      <c r="E28" s="41"/>
      <c r="F28" s="42"/>
      <c r="G28" s="42"/>
    </row>
    <row r="29" spans="1:7">
      <c r="A29" s="30" t="s">
        <v>30</v>
      </c>
      <c r="B29" s="30"/>
      <c r="C29" s="31">
        <f>SUM(C13:C28)</f>
        <v>4367.2</v>
      </c>
      <c r="D29" s="32">
        <f>SUM(D13:D28)</f>
        <v>4514.216</v>
      </c>
      <c r="E29" s="30"/>
      <c r="F29" s="30"/>
      <c r="G29" s="30"/>
    </row>
  </sheetData>
  <mergeCells count="18">
    <mergeCell ref="A1:K1"/>
    <mergeCell ref="A2:D2"/>
    <mergeCell ref="E2:K2"/>
    <mergeCell ref="A13:A16"/>
    <mergeCell ref="A17:A20"/>
    <mergeCell ref="A21:A24"/>
    <mergeCell ref="A25:A28"/>
    <mergeCell ref="E13:E16"/>
    <mergeCell ref="E17:E20"/>
    <mergeCell ref="E21:E24"/>
    <mergeCell ref="E25:E28"/>
    <mergeCell ref="F13:F16"/>
    <mergeCell ref="F17:F20"/>
    <mergeCell ref="F21:F24"/>
    <mergeCell ref="F25:F28"/>
    <mergeCell ref="G13:G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52E40AEB536442B28B15346B88B60343_13</vt:lpwstr>
  </property>
</Properties>
</file>