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<sst xmlns="http://schemas.openxmlformats.org/spreadsheetml/2006/main" count="40" uniqueCount="38">
  <si>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</si>
  <si>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</si>
  <si>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:SF1541313794482</t>
    </r>
  </si>
  <si>
    <t>浙江省杭州市余杭区龙泉路26号天创科技园2栋202（2号电梯上2楼）生产车间 18969033701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</si>
  <si>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</si>
  <si>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</si>
  <si>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</si>
  <si>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</si>
  <si>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</si>
  <si>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</si>
  <si>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</si>
  <si>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</si>
  <si>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</si>
  <si>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</si>
  <si>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</si>
  <si>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</si>
  <si>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</si>
  <si>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</si>
  <si>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</si>
  <si>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</si>
  <si>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</si>
  <si>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</si>
  <si>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</si>
  <si>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</si>
  <si>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</si>
  <si>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</si>
  <si>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</si>
  <si>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S24120253</t>
  </si>
  <si>
    <t>热转印标</t>
  </si>
  <si>
    <t>1.0tog无感标带警示语</t>
  </si>
  <si>
    <t>P24120420</t>
  </si>
  <si>
    <t>M</t>
  </si>
  <si>
    <t>1-1</t>
  </si>
  <si>
    <t>21.5*20*19.5</t>
  </si>
  <si>
    <t>2.5tog无感标带警示语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</si>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</sst>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45643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4" t="s">
        <v>12</v>
      </c>
      <c r="K6" s="34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5" t="s">
        <v>23</v>
      </c>
      <c r="J7" s="36" t="s">
        <v>24</v>
      </c>
      <c r="K7" s="36" t="s">
        <v>25</v>
      </c>
      <c r="L7" s="18" t="s">
        <v>26</v>
      </c>
    </row>
    <row r="8" ht="36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6" t="s">
        <v>31</v>
      </c>
      <c r="F8" s="26">
        <v>600</v>
      </c>
      <c r="G8" s="26">
        <f>H8-F8</f>
        <v>50</v>
      </c>
      <c r="H8" s="26">
        <v>650</v>
      </c>
      <c r="I8" s="37" t="s">
        <v>32</v>
      </c>
      <c r="J8" s="26">
        <v>1.8</v>
      </c>
      <c r="K8" s="26">
        <v>2</v>
      </c>
      <c r="L8" s="26" t="s">
        <v>33</v>
      </c>
    </row>
    <row r="9" ht="36" customHeight="1" spans="1:12">
      <c r="A9" s="27"/>
      <c r="B9" s="28"/>
      <c r="C9" s="25" t="s">
        <v>34</v>
      </c>
      <c r="D9" s="29"/>
      <c r="E9" s="26" t="s">
        <v>31</v>
      </c>
      <c r="F9" s="26">
        <v>600</v>
      </c>
      <c r="G9" s="26">
        <f>H9-F9</f>
        <v>40</v>
      </c>
      <c r="H9" s="26">
        <v>640</v>
      </c>
      <c r="I9" s="37"/>
      <c r="J9" s="26"/>
      <c r="K9" s="26"/>
      <c r="L9" s="26"/>
    </row>
    <row r="10" ht="36" customHeight="1" spans="1:12">
      <c r="A10" s="27"/>
      <c r="B10" s="28"/>
      <c r="C10" s="29"/>
      <c r="D10" s="29"/>
      <c r="E10" s="26" t="s">
        <v>35</v>
      </c>
      <c r="F10" s="26">
        <v>1000</v>
      </c>
      <c r="G10" s="26">
        <f>H10-F10</f>
        <v>50</v>
      </c>
      <c r="H10" s="26">
        <v>1050</v>
      </c>
      <c r="I10" s="37"/>
      <c r="J10" s="26"/>
      <c r="K10" s="26"/>
      <c r="L10" s="26"/>
    </row>
    <row r="11" ht="36" customHeight="1" spans="1:12">
      <c r="A11" s="30"/>
      <c r="B11" s="31"/>
      <c r="C11" s="32"/>
      <c r="D11" s="32"/>
      <c r="E11" s="26" t="s">
        <v>36</v>
      </c>
      <c r="F11" s="26">
        <v>200</v>
      </c>
      <c r="G11" s="26">
        <f>H11-F11</f>
        <v>50</v>
      </c>
      <c r="H11" s="26">
        <v>250</v>
      </c>
      <c r="I11" s="37"/>
      <c r="J11" s="26"/>
      <c r="K11" s="26"/>
      <c r="L11" s="26"/>
    </row>
    <row r="12" ht="14" customHeight="1" spans="1:12">
      <c r="A12" s="26"/>
      <c r="B12" s="26"/>
      <c r="C12" s="24"/>
      <c r="D12" s="26"/>
      <c r="E12" s="26"/>
      <c r="F12" s="26"/>
      <c r="G12" s="26"/>
      <c r="H12" s="26"/>
      <c r="I12" s="37"/>
      <c r="J12" s="26"/>
      <c r="K12" s="26"/>
      <c r="L12" s="26"/>
    </row>
    <row r="13" ht="14.25" spans="1:12">
      <c r="A13" s="26" t="s">
        <v>37</v>
      </c>
      <c r="B13" s="26"/>
      <c r="C13" s="26"/>
      <c r="D13" s="26"/>
      <c r="E13" s="26"/>
      <c r="F13" s="33">
        <f>SUM(F8:F12)</f>
        <v>2400</v>
      </c>
      <c r="G13" s="33">
        <f>SUM(G8:G12)</f>
        <v>190</v>
      </c>
      <c r="H13" s="33">
        <f>SUM(H8:H12)</f>
        <v>2590</v>
      </c>
      <c r="I13" s="33"/>
      <c r="J13" s="33"/>
      <c r="K13" s="33"/>
      <c r="L13" s="26"/>
    </row>
  </sheetData>
  <mergeCells count="13">
    <mergeCell ref="A1:L1"/>
    <mergeCell ref="A2:D2"/>
    <mergeCell ref="F2:L2"/>
    <mergeCell ref="A8:A11"/>
    <mergeCell ref="B8:B11"/>
    <mergeCell ref="C9:C11"/>
    <mergeCell ref="D8:D11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2024-12-17T07:05:40Z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