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送货单!$A$1:$L$18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F18" i="4"/>
  <c r="G9"/>
  <c r="H9"/>
  <c r="G10"/>
  <c r="H10" s="1"/>
  <c r="G11"/>
  <c r="H11" s="1"/>
  <c r="G12"/>
  <c r="H12" s="1"/>
  <c r="G13"/>
  <c r="H13"/>
  <c r="G14"/>
  <c r="H14" s="1"/>
  <c r="G15"/>
  <c r="H15" s="1"/>
  <c r="G16"/>
  <c r="H16" s="1"/>
  <c r="G17"/>
  <c r="H17"/>
  <c r="H8"/>
  <c r="G8"/>
</calcChain>
</file>

<file path=xl/sharedStrings.xml><?xml version="1.0" encoding="utf-8"?>
<sst xmlns="http://schemas.openxmlformats.org/spreadsheetml/2006/main" count="84" uniqueCount="69">
  <si>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</si>
  <si>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</si>
  <si>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</si>
  <si>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</si>
  <si>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</si>
  <si>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</si>
  <si>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</si>
  <si>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</si>
  <si>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</si>
  <si>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</si>
  <si>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</si>
  <si>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</si>
  <si>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</si>
  <si>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</si>
  <si>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</si>
  <si>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</si>
  <si>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</si>
  <si>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</si>
  <si>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</si>
  <si>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</si>
  <si>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</si>
  <si>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</si>
  <si>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</si>
  <si>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</si>
  <si>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</si>
  <si>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</si>
  <si>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</si>
  <si>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</si>
  <si>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</si>
  <si>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</si>
  <si>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</si>
  <si>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</si>
  <si>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</si>
  <si>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</si>
  <si>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</si>
  <si>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</si>
  <si>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</si>
  <si>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</si>
  <si>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</si>
  <si>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</si>
  <si>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</si>
  <si>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</si>
  <si>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Order Qty</t>
    <phoneticPr fontId="13" type="noConversion"/>
  </si>
  <si>
    <t>备品</t>
    <phoneticPr fontId="13" type="noConversion"/>
  </si>
  <si>
    <t>颜色</t>
    <phoneticPr fontId="13" type="noConversion"/>
  </si>
  <si>
    <t>号型</t>
    <phoneticPr fontId="13" type="noConversion"/>
  </si>
  <si>
    <t xml:space="preserve">陈秋榕 138 5902 1361 
福建省 福州市 闽侯县
祥谦镇中凯信集团中院村中院工业园
</t>
    <phoneticPr fontId="13" type="noConversion"/>
  </si>
  <si>
    <t>101.6*35</t>
    <phoneticPr fontId="13" type="noConversion"/>
  </si>
  <si>
    <t xml:space="preserve">           </t>
    <phoneticPr fontId="13" type="noConversion"/>
  </si>
  <si>
    <t xml:space="preserve"> </t>
    <phoneticPr fontId="27" type="noConversion"/>
  </si>
  <si>
    <t>P24120201          //S24120096</t>
    <phoneticPr fontId="13" type="noConversion"/>
  </si>
  <si>
    <t>2025ZL10-CGDJX113202412071</t>
  </si>
  <si>
    <t>B4SGS61E386</t>
  </si>
  <si>
    <t>印花薄夹棉盖毯-鲨鱼海洋76.2*101.6CM</t>
  </si>
  <si>
    <t>B4SGS61E387</t>
  </si>
  <si>
    <t>印花薄夹棉盖毯-草莓76.2*101.6CM</t>
  </si>
  <si>
    <t>B4SGS61E388</t>
  </si>
  <si>
    <t>印花薄夹棉盖毯-恐龙76.2*101.6CM</t>
  </si>
  <si>
    <t>B4SSF61E386</t>
  </si>
  <si>
    <t>薄夹棉全竹针织分腿睡袋-鲨鱼海洋L</t>
  </si>
  <si>
    <t>薄夹棉全竹针织分腿睡袋-鲨鱼海洋XL</t>
  </si>
  <si>
    <t>B4SSF61E387</t>
  </si>
  <si>
    <t>薄夹棉全竹针织分腿睡袋-草莓M</t>
  </si>
  <si>
    <t>薄夹棉全竹针织分腿睡袋-草莓XL</t>
  </si>
  <si>
    <t>B4SSF61E388</t>
  </si>
  <si>
    <t>薄夹棉全竹针织分腿睡袋-恐龙M</t>
  </si>
  <si>
    <t>薄夹棉全竹针织分腿睡袋-恐龙L</t>
  </si>
  <si>
    <t>薄夹棉全竹针织分腿睡袋-恐龙XL</t>
  </si>
  <si>
    <t xml:space="preserve"> SF1544733720919</t>
    <phoneticPr fontId="32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</si>
</sst>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79" formatCode="0_ "/>
  </numFmts>
  <fonts count="37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1"/>
      <color theme="1"/>
      <name val="宋体"/>
      <family val="3"/>
      <charset val="134"/>
      <scheme val="minor"/>
    </font>
    <font>
      <sz val="10"/>
      <color theme="1"/>
      <name val="Tahoma"/>
      <family val="2"/>
    </font>
    <font>
      <sz val="9"/>
      <name val="Tahoma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/>
  </cellStyleXfs>
  <cellXfs count="69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29" fillId="0" borderId="5" xfId="0" applyNumberFormat="1" applyFont="1" applyBorder="1" applyAlignment="1">
      <alignment horizontal="center" vertical="center"/>
    </xf>
    <xf numFmtId="49" fontId="29" fillId="0" borderId="5" xfId="0" applyNumberFormat="1" applyFont="1" applyBorder="1" applyAlignment="1">
      <alignment horizontal="center" vertical="center"/>
    </xf>
    <xf numFmtId="0" fontId="24" fillId="0" borderId="5" xfId="3" applyNumberFormat="1" applyFont="1" applyFill="1" applyBorder="1" applyAlignment="1">
      <alignment horizontal="center" vertical="center" wrapText="1"/>
    </xf>
    <xf numFmtId="0" fontId="29" fillId="0" borderId="5" xfId="0" applyNumberFormat="1" applyFont="1" applyBorder="1" applyAlignment="1">
      <alignment horizontal="center" vertical="center"/>
    </xf>
    <xf numFmtId="49" fontId="26" fillId="0" borderId="5" xfId="3" applyNumberFormat="1" applyFont="1" applyFill="1" applyBorder="1" applyAlignment="1">
      <alignment horizontal="center" vertical="center" wrapText="1"/>
    </xf>
    <xf numFmtId="177" fontId="24" fillId="0" borderId="5" xfId="3" applyNumberFormat="1" applyFont="1" applyFill="1" applyBorder="1" applyAlignment="1">
      <alignment horizontal="center" vertical="center" wrapText="1"/>
    </xf>
    <xf numFmtId="176" fontId="26" fillId="0" borderId="5" xfId="3" applyNumberFormat="1" applyFont="1" applyFill="1" applyBorder="1" applyAlignment="1">
      <alignment horizontal="center" vertical="center" wrapText="1"/>
    </xf>
    <xf numFmtId="176" fontId="26" fillId="0" borderId="5" xfId="2" applyNumberFormat="1" applyFont="1" applyBorder="1" applyAlignment="1">
      <alignment horizontal="center" vertical="center" wrapText="1"/>
    </xf>
    <xf numFmtId="176" fontId="28" fillId="0" borderId="5" xfId="3" applyNumberFormat="1" applyFont="1" applyFill="1" applyBorder="1" applyAlignment="1">
      <alignment horizontal="center" vertical="center" wrapText="1"/>
    </xf>
    <xf numFmtId="176" fontId="19" fillId="0" borderId="4" xfId="0" applyNumberFormat="1" applyFont="1" applyFill="1" applyBorder="1" applyAlignment="1">
      <alignment horizontal="right" vertical="center"/>
    </xf>
    <xf numFmtId="176" fontId="19" fillId="0" borderId="4" xfId="0" applyNumberFormat="1" applyFont="1" applyFill="1" applyBorder="1" applyAlignment="1">
      <alignment horizontal="center" vertical="center"/>
    </xf>
    <xf numFmtId="176" fontId="29" fillId="0" borderId="5" xfId="0" applyNumberFormat="1" applyFont="1" applyFill="1" applyBorder="1" applyAlignment="1">
      <alignment horizontal="center" vertical="center"/>
    </xf>
    <xf numFmtId="0" fontId="0" fillId="0" borderId="4" xfId="0" applyFill="1" applyBorder="1">
      <alignment vertical="center"/>
    </xf>
    <xf numFmtId="179" fontId="0" fillId="0" borderId="4" xfId="0" applyNumberFormat="1" applyBorder="1">
      <alignment vertical="center"/>
    </xf>
    <xf numFmtId="176" fontId="35" fillId="0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Fill="1" applyBorder="1" applyAlignment="1">
      <alignment horizontal="center" vertical="center"/>
    </xf>
    <xf numFmtId="176" fontId="31" fillId="0" borderId="6" xfId="0" applyNumberFormat="1" applyFont="1" applyFill="1" applyBorder="1" applyAlignment="1">
      <alignment horizontal="center" vertical="top" wrapText="1"/>
    </xf>
    <xf numFmtId="176" fontId="31" fillId="0" borderId="7" xfId="0" applyNumberFormat="1" applyFont="1" applyFill="1" applyBorder="1" applyAlignment="1">
      <alignment horizontal="center" vertical="top" wrapText="1"/>
    </xf>
    <xf numFmtId="176" fontId="31" fillId="0" borderId="8" xfId="0" applyNumberFormat="1" applyFont="1" applyFill="1" applyBorder="1" applyAlignment="1">
      <alignment horizontal="center" vertical="top" wrapText="1"/>
    </xf>
    <xf numFmtId="176" fontId="31" fillId="0" borderId="9" xfId="0" applyNumberFormat="1" applyFont="1" applyFill="1" applyBorder="1" applyAlignment="1">
      <alignment horizontal="center" vertical="top" wrapText="1"/>
    </xf>
    <xf numFmtId="176" fontId="31" fillId="0" borderId="10" xfId="0" applyNumberFormat="1" applyFont="1" applyFill="1" applyBorder="1" applyAlignment="1">
      <alignment horizontal="center" vertical="top" wrapText="1"/>
    </xf>
    <xf numFmtId="176" fontId="31" fillId="0" borderId="11" xfId="0" applyNumberFormat="1" applyFont="1" applyFill="1" applyBorder="1" applyAlignment="1">
      <alignment horizontal="center" vertical="top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  <xf numFmtId="49" fontId="36" fillId="0" borderId="13" xfId="0" applyNumberFormat="1" applyFont="1" applyFill="1" applyBorder="1" applyAlignment="1" applyProtection="1">
      <alignment horizontal="left" vertical="center" wrapText="1"/>
    </xf>
    <xf numFmtId="0" fontId="32" fillId="0" borderId="13" xfId="0" applyNumberFormat="1" applyFont="1" applyFill="1" applyBorder="1" applyAlignment="1" applyProtection="1">
      <alignment horizontal="left" vertical="center" wrapText="1"/>
    </xf>
    <xf numFmtId="0" fontId="36" fillId="0" borderId="13" xfId="0" applyNumberFormat="1" applyFont="1" applyFill="1" applyBorder="1" applyAlignment="1" applyProtection="1">
      <alignment horizontal="right" vertical="center" wrapText="1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45"/>
      <c r="B1" s="46"/>
      <c r="C1" s="47"/>
    </row>
    <row r="2" spans="1:3" ht="27" customHeight="1">
      <c r="A2" s="1" t="s">
        <v>1</v>
      </c>
      <c r="B2" s="17" t="s">
        <v>41</v>
      </c>
      <c r="C2" s="48"/>
    </row>
    <row r="3" spans="1:3" ht="27" customHeight="1">
      <c r="A3" s="1" t="s">
        <v>2</v>
      </c>
      <c r="B3" s="2" t="s">
        <v>38</v>
      </c>
      <c r="C3" s="48"/>
    </row>
    <row r="4" spans="1:3" ht="27" customHeight="1">
      <c r="A4" s="1" t="s">
        <v>3</v>
      </c>
      <c r="B4" s="2" t="s">
        <v>39</v>
      </c>
      <c r="C4" s="48"/>
    </row>
    <row r="5" spans="1:3" ht="27" customHeight="1">
      <c r="A5" s="1" t="s">
        <v>2</v>
      </c>
      <c r="B5" s="2" t="s">
        <v>38</v>
      </c>
      <c r="C5" s="3" t="s">
        <v>4</v>
      </c>
    </row>
    <row r="6" spans="1:3" ht="27" customHeight="1">
      <c r="A6" s="1" t="s">
        <v>5</v>
      </c>
      <c r="B6" s="4" t="s">
        <v>14</v>
      </c>
      <c r="C6" s="49" t="s">
        <v>13</v>
      </c>
    </row>
    <row r="7" spans="1:3" ht="302.25" customHeight="1">
      <c r="A7" s="1" t="s">
        <v>6</v>
      </c>
      <c r="B7" s="5"/>
      <c r="C7" s="49"/>
    </row>
    <row r="8" spans="1:3" ht="33.75" customHeight="1">
      <c r="A8" s="1" t="s">
        <v>7</v>
      </c>
      <c r="B8" s="6" t="s">
        <v>40</v>
      </c>
      <c r="C8" s="3" t="s">
        <v>8</v>
      </c>
    </row>
    <row r="9" spans="1:3" ht="33.75" customHeight="1">
      <c r="A9" s="1" t="s">
        <v>9</v>
      </c>
      <c r="B9" s="7">
        <v>6.1</v>
      </c>
      <c r="C9" s="50" t="s">
        <v>12</v>
      </c>
    </row>
    <row r="10" spans="1:3" ht="33.75" customHeight="1">
      <c r="A10" s="1" t="s">
        <v>10</v>
      </c>
      <c r="B10" s="7">
        <v>5.2</v>
      </c>
      <c r="C10" s="50"/>
    </row>
    <row r="11" spans="1:3" ht="33.75" customHeight="1">
      <c r="A11" s="1" t="s">
        <v>11</v>
      </c>
      <c r="B11" s="8" t="s">
        <v>0</v>
      </c>
      <c r="C11" s="50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8"/>
  <sheetViews>
    <sheetView tabSelected="1" workbookViewId="0">
      <selection activeCell="L12" sqref="L12"/>
    </sheetView>
  </sheetViews>
  <sheetFormatPr defaultRowHeight="13.5"/>
  <cols>
    <col min="1" max="1" width="13" style="18" customWidth="1"/>
    <col min="2" max="2" width="9" style="18"/>
    <col min="3" max="3" width="20.375" style="18" customWidth="1"/>
    <col min="4" max="4" width="13.375" style="42" customWidth="1"/>
    <col min="5" max="5" width="15.375" style="29" customWidth="1"/>
    <col min="6" max="6" width="9.5" style="28" customWidth="1"/>
    <col min="7" max="7" width="8.125" style="28" customWidth="1"/>
    <col min="8" max="8" width="7.75" style="28" customWidth="1"/>
    <col min="9" max="12" width="7.75" style="18" customWidth="1"/>
  </cols>
  <sheetData>
    <row r="1" spans="1:12" s="9" customFormat="1" ht="23.25" customHeight="1">
      <c r="A1" s="55" t="s">
        <v>15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s="9" customFormat="1" ht="23.25" customHeight="1">
      <c r="A2" s="55" t="s">
        <v>16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 s="9" customFormat="1" ht="22.5" customHeight="1">
      <c r="A3" s="20"/>
      <c r="B3" s="20"/>
      <c r="C3" s="21"/>
      <c r="D3" s="39" t="s">
        <v>17</v>
      </c>
      <c r="E3" s="57">
        <v>45643</v>
      </c>
      <c r="F3" s="57"/>
      <c r="G3" s="58" t="s">
        <v>46</v>
      </c>
      <c r="H3" s="59"/>
      <c r="I3" s="59"/>
      <c r="J3" s="59"/>
      <c r="K3" s="59"/>
      <c r="L3" s="60"/>
    </row>
    <row r="4" spans="1:12" s="9" customFormat="1" ht="19.5" customHeight="1">
      <c r="A4" s="16"/>
      <c r="B4" s="20"/>
      <c r="C4" s="64" t="s">
        <v>18</v>
      </c>
      <c r="D4" s="64"/>
      <c r="E4" s="65" t="s">
        <v>68</v>
      </c>
      <c r="F4" s="65"/>
      <c r="G4" s="61"/>
      <c r="H4" s="62"/>
      <c r="I4" s="62"/>
      <c r="J4" s="62"/>
      <c r="K4" s="62"/>
      <c r="L4" s="63"/>
    </row>
    <row r="5" spans="1:12" s="9" customFormat="1" ht="26.25" hidden="1">
      <c r="A5" s="20"/>
      <c r="B5" s="24"/>
      <c r="C5" s="21"/>
      <c r="D5" s="40"/>
      <c r="E5" s="25"/>
      <c r="F5" s="26"/>
      <c r="G5" s="26"/>
      <c r="H5" s="26"/>
      <c r="I5" s="19"/>
      <c r="J5" s="27"/>
      <c r="K5" s="27"/>
      <c r="L5" s="20"/>
    </row>
    <row r="6" spans="1:12" s="15" customFormat="1" ht="30" customHeight="1">
      <c r="A6" s="10" t="s">
        <v>19</v>
      </c>
      <c r="B6" s="11" t="s">
        <v>20</v>
      </c>
      <c r="C6" s="11" t="s">
        <v>21</v>
      </c>
      <c r="D6" s="12" t="s">
        <v>22</v>
      </c>
      <c r="E6" s="13" t="s">
        <v>42</v>
      </c>
      <c r="F6" s="22" t="s">
        <v>23</v>
      </c>
      <c r="G6" s="23"/>
      <c r="H6" s="22" t="s">
        <v>24</v>
      </c>
      <c r="I6" s="13" t="s">
        <v>25</v>
      </c>
      <c r="J6" s="14" t="s">
        <v>26</v>
      </c>
      <c r="K6" s="14" t="s">
        <v>27</v>
      </c>
      <c r="L6" s="11" t="s">
        <v>28</v>
      </c>
    </row>
    <row r="7" spans="1:12" s="15" customFormat="1" ht="33.75" customHeight="1">
      <c r="A7" s="37" t="s">
        <v>29</v>
      </c>
      <c r="B7" s="38" t="s">
        <v>30</v>
      </c>
      <c r="C7" s="30" t="s">
        <v>31</v>
      </c>
      <c r="D7" s="41" t="s">
        <v>45</v>
      </c>
      <c r="E7" s="31" t="s">
        <v>44</v>
      </c>
      <c r="F7" s="32" t="s">
        <v>32</v>
      </c>
      <c r="G7" s="33" t="s">
        <v>43</v>
      </c>
      <c r="H7" s="32" t="s">
        <v>33</v>
      </c>
      <c r="I7" s="34" t="s">
        <v>34</v>
      </c>
      <c r="J7" s="35" t="s">
        <v>35</v>
      </c>
      <c r="K7" s="35" t="s">
        <v>36</v>
      </c>
      <c r="L7" s="36" t="s">
        <v>37</v>
      </c>
    </row>
    <row r="8" spans="1:12" ht="31.5" customHeight="1">
      <c r="A8" s="51" t="s">
        <v>50</v>
      </c>
      <c r="B8" s="53" t="s">
        <v>47</v>
      </c>
      <c r="C8" s="66" t="s">
        <v>51</v>
      </c>
      <c r="D8" s="66" t="s">
        <v>52</v>
      </c>
      <c r="E8" s="67" t="s">
        <v>53</v>
      </c>
      <c r="F8" s="68">
        <v>142</v>
      </c>
      <c r="G8" s="43">
        <f>F8*0.03</f>
        <v>4.26</v>
      </c>
      <c r="H8" s="43">
        <f>SUM(F8:G8)</f>
        <v>146.26</v>
      </c>
    </row>
    <row r="9" spans="1:12" ht="31.5" customHeight="1">
      <c r="A9" s="52"/>
      <c r="B9" s="54"/>
      <c r="C9" s="66" t="s">
        <v>51</v>
      </c>
      <c r="D9" s="66" t="s">
        <v>54</v>
      </c>
      <c r="E9" s="67" t="s">
        <v>55</v>
      </c>
      <c r="F9" s="68">
        <v>363</v>
      </c>
      <c r="G9" s="43">
        <f t="shared" ref="G9:G17" si="0">F9*0.03</f>
        <v>10.889999999999999</v>
      </c>
      <c r="H9" s="43">
        <f t="shared" ref="H9:H17" si="1">SUM(F9:G9)</f>
        <v>373.89</v>
      </c>
    </row>
    <row r="10" spans="1:12" ht="31.5" customHeight="1">
      <c r="A10" s="52"/>
      <c r="B10" s="54"/>
      <c r="C10" s="66" t="s">
        <v>51</v>
      </c>
      <c r="D10" s="66" t="s">
        <v>56</v>
      </c>
      <c r="E10" s="67" t="s">
        <v>57</v>
      </c>
      <c r="F10" s="68">
        <v>783</v>
      </c>
      <c r="G10" s="43">
        <f t="shared" si="0"/>
        <v>23.49</v>
      </c>
      <c r="H10" s="43">
        <f t="shared" si="1"/>
        <v>806.49</v>
      </c>
    </row>
    <row r="11" spans="1:12" ht="31.5" customHeight="1">
      <c r="A11" s="52"/>
      <c r="B11" s="54"/>
      <c r="C11" s="66" t="s">
        <v>51</v>
      </c>
      <c r="D11" s="66" t="s">
        <v>58</v>
      </c>
      <c r="E11" s="67" t="s">
        <v>59</v>
      </c>
      <c r="F11" s="68">
        <v>218</v>
      </c>
      <c r="G11" s="43">
        <f t="shared" si="0"/>
        <v>6.54</v>
      </c>
      <c r="H11" s="43">
        <f t="shared" si="1"/>
        <v>224.54</v>
      </c>
    </row>
    <row r="12" spans="1:12" ht="31.5" customHeight="1">
      <c r="A12" s="52"/>
      <c r="B12" s="54"/>
      <c r="C12" s="66" t="s">
        <v>51</v>
      </c>
      <c r="D12" s="66" t="s">
        <v>58</v>
      </c>
      <c r="E12" s="67" t="s">
        <v>60</v>
      </c>
      <c r="F12" s="68">
        <v>122</v>
      </c>
      <c r="G12" s="43">
        <f t="shared" si="0"/>
        <v>3.6599999999999997</v>
      </c>
      <c r="H12" s="43">
        <f t="shared" si="1"/>
        <v>125.66</v>
      </c>
    </row>
    <row r="13" spans="1:12" ht="31.5" customHeight="1">
      <c r="A13" s="52"/>
      <c r="B13" s="54"/>
      <c r="C13" s="66" t="s">
        <v>51</v>
      </c>
      <c r="D13" s="66" t="s">
        <v>61</v>
      </c>
      <c r="E13" s="67" t="s">
        <v>62</v>
      </c>
      <c r="F13" s="68">
        <v>162</v>
      </c>
      <c r="G13" s="43">
        <f t="shared" si="0"/>
        <v>4.8599999999999994</v>
      </c>
      <c r="H13" s="43">
        <f t="shared" si="1"/>
        <v>166.86</v>
      </c>
    </row>
    <row r="14" spans="1:12" ht="31.5" customHeight="1">
      <c r="A14" s="52"/>
      <c r="B14" s="54"/>
      <c r="C14" s="66" t="s">
        <v>51</v>
      </c>
      <c r="D14" s="66" t="s">
        <v>61</v>
      </c>
      <c r="E14" s="67" t="s">
        <v>63</v>
      </c>
      <c r="F14" s="68">
        <v>242</v>
      </c>
      <c r="G14" s="43">
        <f t="shared" si="0"/>
        <v>7.26</v>
      </c>
      <c r="H14" s="43">
        <f t="shared" si="1"/>
        <v>249.26</v>
      </c>
    </row>
    <row r="15" spans="1:12" ht="31.5" customHeight="1">
      <c r="A15" s="52"/>
      <c r="B15" s="54"/>
      <c r="C15" s="66" t="s">
        <v>51</v>
      </c>
      <c r="D15" s="66" t="s">
        <v>64</v>
      </c>
      <c r="E15" s="67" t="s">
        <v>65</v>
      </c>
      <c r="F15" s="68">
        <v>303</v>
      </c>
      <c r="G15" s="43">
        <f t="shared" si="0"/>
        <v>9.09</v>
      </c>
      <c r="H15" s="43">
        <f t="shared" si="1"/>
        <v>312.08999999999997</v>
      </c>
    </row>
    <row r="16" spans="1:12" ht="31.5" customHeight="1">
      <c r="A16" s="52"/>
      <c r="B16" s="54"/>
      <c r="C16" s="66" t="s">
        <v>51</v>
      </c>
      <c r="D16" s="66" t="s">
        <v>64</v>
      </c>
      <c r="E16" s="67" t="s">
        <v>66</v>
      </c>
      <c r="F16" s="68">
        <v>315</v>
      </c>
      <c r="G16" s="43">
        <f t="shared" si="0"/>
        <v>9.4499999999999993</v>
      </c>
      <c r="H16" s="43">
        <f t="shared" si="1"/>
        <v>324.45</v>
      </c>
    </row>
    <row r="17" spans="1:8" ht="31.5" customHeight="1">
      <c r="A17" s="52"/>
      <c r="B17" s="54"/>
      <c r="C17" s="66" t="s">
        <v>51</v>
      </c>
      <c r="D17" s="66" t="s">
        <v>64</v>
      </c>
      <c r="E17" s="67" t="s">
        <v>67</v>
      </c>
      <c r="F17" s="68">
        <v>219</v>
      </c>
      <c r="G17" s="43">
        <f t="shared" si="0"/>
        <v>6.5699999999999994</v>
      </c>
      <c r="H17" s="43">
        <f t="shared" si="1"/>
        <v>225.57</v>
      </c>
    </row>
    <row r="18" spans="1:8">
      <c r="A18" s="44" t="s">
        <v>48</v>
      </c>
      <c r="B18" s="44" t="s">
        <v>49</v>
      </c>
      <c r="F18" s="28">
        <f>SUM(F8:F17)</f>
        <v>2869</v>
      </c>
    </row>
  </sheetData>
  <mergeCells count="8">
    <mergeCell ref="A1:L1"/>
    <mergeCell ref="A2:L2"/>
    <mergeCell ref="E3:F3"/>
    <mergeCell ref="G3:L4"/>
    <mergeCell ref="C4:D4"/>
    <mergeCell ref="E4:F4"/>
    <mergeCell ref="A8:A17"/>
    <mergeCell ref="B8:B17"/>
  </mergeCells>
  <phoneticPr fontId="13" type="noConversion"/>
  <pageMargins left="0.39370078740157483" right="0.39370078740157483" top="0" bottom="0" header="0.19685039370078741" footer="0.19685039370078741"/>
  <pageSetup paperSize="9" scale="94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2024-12-17T05:43:20Z</cp:lastPrinted>
  <dcterms:created xsi:type="dcterms:W3CDTF">2017-02-25T05:34:00Z</dcterms:created>
  <dcterms:modified xsi:type="dcterms:W3CDTF">2024-12-17T05:54:23Z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