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送货单!$A$1:$L$40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F40" i="4"/>
  <c r="G9"/>
  <c r="H9"/>
  <c r="G10"/>
  <c r="H10" s="1"/>
  <c r="G11"/>
  <c r="H11" s="1"/>
  <c r="G12"/>
  <c r="H12" s="1"/>
  <c r="G13"/>
  <c r="H13"/>
  <c r="G14"/>
  <c r="H14" s="1"/>
  <c r="G15"/>
  <c r="H15" s="1"/>
  <c r="G16"/>
  <c r="H16" s="1"/>
  <c r="G17"/>
  <c r="H17"/>
  <c r="G18"/>
  <c r="H18" s="1"/>
  <c r="G19"/>
  <c r="H19" s="1"/>
  <c r="G20"/>
  <c r="H20" s="1"/>
  <c r="G21"/>
  <c r="H21"/>
  <c r="G22"/>
  <c r="H22" s="1"/>
  <c r="G23"/>
  <c r="H23" s="1"/>
  <c r="G24"/>
  <c r="H24" s="1"/>
  <c r="G25"/>
  <c r="H25"/>
  <c r="G26"/>
  <c r="H26" s="1"/>
  <c r="G27"/>
  <c r="H27" s="1"/>
  <c r="G28"/>
  <c r="H28" s="1"/>
  <c r="G29"/>
  <c r="H29"/>
  <c r="G30"/>
  <c r="H30" s="1"/>
  <c r="G31"/>
  <c r="H31" s="1"/>
  <c r="G32"/>
  <c r="H32" s="1"/>
  <c r="G33"/>
  <c r="H33"/>
  <c r="G34"/>
  <c r="H34" s="1"/>
  <c r="G35"/>
  <c r="H35" s="1"/>
  <c r="G36"/>
  <c r="H36" s="1"/>
  <c r="G37"/>
  <c r="H37"/>
  <c r="G38"/>
  <c r="H38" s="1"/>
  <c r="G39"/>
  <c r="H39" s="1"/>
  <c r="H8"/>
  <c r="G8"/>
</calcChain>
</file>

<file path=xl/sharedStrings.xml><?xml version="1.0" encoding="utf-8"?>
<sst xmlns="http://schemas.openxmlformats.org/spreadsheetml/2006/main" count="150" uniqueCount="80">
  <si>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</si>
  <si>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</si>
  <si>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</si>
  <si>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</si>
  <si>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</si>
  <si>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</si>
  <si>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</si>
  <si>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</si>
  <si>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</si>
  <si>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</si>
  <si>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</si>
  <si>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</si>
  <si>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</si>
  <si>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</si>
  <si>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</si>
  <si>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</si>
  <si>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</si>
  <si>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</si>
  <si>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</si>
  <si>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</si>
  <si>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</si>
  <si>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</si>
  <si>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</si>
  <si>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</si>
  <si>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</si>
  <si>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</si>
  <si>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</si>
  <si>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</si>
  <si>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</si>
  <si>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</si>
  <si>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</si>
  <si>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</si>
  <si>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</si>
  <si>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</si>
  <si>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</si>
  <si>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</si>
  <si>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</si>
  <si>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</si>
  <si>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</si>
  <si>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</si>
  <si>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</si>
  <si>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</si>
  <si>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Order Qty</t>
    <phoneticPr fontId="13" type="noConversion"/>
  </si>
  <si>
    <t>备品</t>
    <phoneticPr fontId="13" type="noConversion"/>
  </si>
  <si>
    <t xml:space="preserve">陈秋榕 138 5902 1361 
福建省 福州市 闽侯县
祥谦镇中凯信集团中院村中院工业园
</t>
    <phoneticPr fontId="13" type="noConversion"/>
  </si>
  <si>
    <t>颜色</t>
    <phoneticPr fontId="13" type="noConversion"/>
  </si>
  <si>
    <t>号型</t>
    <phoneticPr fontId="13" type="noConversion"/>
  </si>
  <si>
    <t xml:space="preserve"> SF1544733720919</t>
    <phoneticPr fontId="32" type="noConversion"/>
  </si>
  <si>
    <t>2025ZL11-CGDJX113202412071</t>
  </si>
  <si>
    <t>B3FGS71E253076N42</t>
  </si>
  <si>
    <t>婴幼儿薄夹棉盖毯-素墨灰76.2*101.6CM</t>
  </si>
  <si>
    <t>B3FGS71E254076N42</t>
  </si>
  <si>
    <t>婴幼儿薄夹棉盖毯-白菘绿76.2*101.6CM</t>
  </si>
  <si>
    <t>B3FGS71E255076N42</t>
  </si>
  <si>
    <t>婴幼儿薄夹棉盖毯-橡糖蓝76.2*101.6CM</t>
  </si>
  <si>
    <t>B3FGS71E264076N42</t>
  </si>
  <si>
    <t>婴幼儿薄夹棉盖毯-糖霜粉76.2*101.6CM</t>
  </si>
  <si>
    <t>B4SCC92A264135N42</t>
  </si>
  <si>
    <t>针织婴儿床笠-糖霜粉135*70*20CM</t>
  </si>
  <si>
    <t>B4SFB82A253-N46</t>
  </si>
  <si>
    <t>针织短袖包臀衣6-12M</t>
  </si>
  <si>
    <t>针织短袖包臀衣12-18M</t>
  </si>
  <si>
    <t>针织短袖包臀衣18-24M</t>
  </si>
  <si>
    <t>针织短袖包臀衣0-3M</t>
  </si>
  <si>
    <t>针织短袖包臀衣3-6M</t>
  </si>
  <si>
    <t>B4SFB82A254-N46</t>
  </si>
  <si>
    <t>B4SFB82A255-N46</t>
  </si>
  <si>
    <t>B4SFB82A264-N46</t>
  </si>
  <si>
    <t>B4SFP82A253-N46</t>
  </si>
  <si>
    <t>针织长袖连袜爬服6-12M</t>
  </si>
  <si>
    <t>针织长袖连袜爬服12-18M</t>
  </si>
  <si>
    <t>B4SFP82A254-N46</t>
  </si>
  <si>
    <t>针织长袖连袜爬服18-24M</t>
  </si>
  <si>
    <t>B4SFP82A255-N46</t>
  </si>
  <si>
    <t>B4SFP82A264-N46</t>
  </si>
  <si>
    <t>针织长袖连袜爬服3-6M</t>
  </si>
  <si>
    <t xml:space="preserve">           </t>
    <phoneticPr fontId="27" type="noConversion"/>
  </si>
  <si>
    <t xml:space="preserve"> </t>
    <phoneticPr fontId="27" type="noConversion"/>
  </si>
  <si>
    <t>P24120312  //S24120199</t>
    <phoneticPr fontId="13" type="noConversion"/>
  </si>
  <si>
    <r>
      <t>1</t>
    </r>
    <r>
      <rPr>
        <sz val="11"/>
        <color theme="1"/>
        <rFont val="宋体"/>
        <family val="3"/>
        <charset val="134"/>
        <scheme val="minor"/>
      </rPr>
      <t>01.6*35</t>
    </r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</si>
</sst>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80" formatCode="0_ 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9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</cellStyleXfs>
  <cellXfs count="71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9" fillId="0" borderId="5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0" fontId="24" fillId="0" borderId="5" xfId="3" applyNumberFormat="1" applyFont="1" applyFill="1" applyBorder="1" applyAlignment="1">
      <alignment horizontal="center" vertical="center" wrapText="1"/>
    </xf>
    <xf numFmtId="0" fontId="29" fillId="0" borderId="5" xfId="0" applyNumberFormat="1" applyFont="1" applyBorder="1" applyAlignment="1">
      <alignment horizontal="center" vertical="center"/>
    </xf>
    <xf numFmtId="49" fontId="26" fillId="0" borderId="5" xfId="3" applyNumberFormat="1" applyFont="1" applyFill="1" applyBorder="1" applyAlignment="1">
      <alignment horizontal="center" vertical="center" wrapText="1"/>
    </xf>
    <xf numFmtId="177" fontId="24" fillId="0" borderId="5" xfId="3" applyNumberFormat="1" applyFont="1" applyFill="1" applyBorder="1" applyAlignment="1">
      <alignment horizontal="center" vertical="center" wrapText="1"/>
    </xf>
    <xf numFmtId="176" fontId="26" fillId="0" borderId="5" xfId="3" applyNumberFormat="1" applyFont="1" applyFill="1" applyBorder="1" applyAlignment="1">
      <alignment horizontal="center" vertical="center" wrapText="1"/>
    </xf>
    <xf numFmtId="176" fontId="26" fillId="0" borderId="5" xfId="2" applyNumberFormat="1" applyFont="1" applyBorder="1" applyAlignment="1">
      <alignment horizontal="center" vertical="center" wrapText="1"/>
    </xf>
    <xf numFmtId="176" fontId="28" fillId="0" borderId="5" xfId="3" applyNumberFormat="1" applyFont="1" applyFill="1" applyBorder="1" applyAlignment="1">
      <alignment horizontal="center" vertical="center" wrapText="1"/>
    </xf>
    <xf numFmtId="176" fontId="19" fillId="0" borderId="4" xfId="0" applyNumberFormat="1" applyFont="1" applyFill="1" applyBorder="1" applyAlignment="1">
      <alignment horizontal="right" vertical="center"/>
    </xf>
    <xf numFmtId="176" fontId="19" fillId="0" borderId="4" xfId="0" applyNumberFormat="1" applyFont="1" applyFill="1" applyBorder="1" applyAlignment="1">
      <alignment horizontal="center" vertical="center"/>
    </xf>
    <xf numFmtId="176" fontId="29" fillId="0" borderId="5" xfId="0" applyNumberFormat="1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6" xfId="0" applyNumberFormat="1" applyFont="1" applyFill="1" applyBorder="1" applyAlignment="1">
      <alignment horizontal="center" vertical="top" wrapText="1"/>
    </xf>
    <xf numFmtId="176" fontId="31" fillId="0" borderId="7" xfId="0" applyNumberFormat="1" applyFont="1" applyFill="1" applyBorder="1" applyAlignment="1">
      <alignment horizontal="center" vertical="top" wrapText="1"/>
    </xf>
    <xf numFmtId="176" fontId="31" fillId="0" borderId="8" xfId="0" applyNumberFormat="1" applyFont="1" applyFill="1" applyBorder="1" applyAlignment="1">
      <alignment horizontal="center" vertical="top" wrapText="1"/>
    </xf>
    <xf numFmtId="176" fontId="31" fillId="0" borderId="9" xfId="0" applyNumberFormat="1" applyFont="1" applyFill="1" applyBorder="1" applyAlignment="1">
      <alignment horizontal="center" vertical="top" wrapText="1"/>
    </xf>
    <xf numFmtId="176" fontId="31" fillId="0" borderId="10" xfId="0" applyNumberFormat="1" applyFont="1" applyFill="1" applyBorder="1" applyAlignment="1">
      <alignment horizontal="center" vertical="top" wrapText="1"/>
    </xf>
    <xf numFmtId="176" fontId="31" fillId="0" borderId="11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49" fontId="35" fillId="0" borderId="14" xfId="0" applyNumberFormat="1" applyFont="1" applyFill="1" applyBorder="1" applyAlignment="1" applyProtection="1">
      <alignment horizontal="left" vertical="center" wrapText="1"/>
    </xf>
    <xf numFmtId="0" fontId="35" fillId="0" borderId="14" xfId="0" applyNumberFormat="1" applyFont="1" applyFill="1" applyBorder="1" applyAlignment="1" applyProtection="1">
      <alignment horizontal="left" vertical="center" wrapText="1"/>
    </xf>
    <xf numFmtId="0" fontId="35" fillId="0" borderId="14" xfId="0" applyNumberFormat="1" applyFont="1" applyFill="1" applyBorder="1" applyAlignment="1" applyProtection="1">
      <alignment horizontal="right" vertical="center" wrapText="1"/>
    </xf>
    <xf numFmtId="180" fontId="0" fillId="0" borderId="4" xfId="0" applyNumberFormat="1" applyBorder="1">
      <alignment vertical="center"/>
    </xf>
    <xf numFmtId="176" fontId="36" fillId="0" borderId="0" xfId="0" applyNumberFormat="1" applyFont="1" applyFill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3"/>
      <c r="B1" s="44"/>
      <c r="C1" s="45"/>
    </row>
    <row r="2" spans="1:3" ht="27" customHeight="1">
      <c r="A2" s="1" t="s">
        <v>1</v>
      </c>
      <c r="B2" s="17" t="s">
        <v>41</v>
      </c>
      <c r="C2" s="46"/>
    </row>
    <row r="3" spans="1:3" ht="27" customHeight="1">
      <c r="A3" s="1" t="s">
        <v>2</v>
      </c>
      <c r="B3" s="2" t="s">
        <v>38</v>
      </c>
      <c r="C3" s="46"/>
    </row>
    <row r="4" spans="1:3" ht="27" customHeight="1">
      <c r="A4" s="1" t="s">
        <v>3</v>
      </c>
      <c r="B4" s="2" t="s">
        <v>39</v>
      </c>
      <c r="C4" s="46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47" t="s">
        <v>13</v>
      </c>
    </row>
    <row r="7" spans="1:3" ht="302.25" customHeight="1">
      <c r="A7" s="1" t="s">
        <v>6</v>
      </c>
      <c r="B7" s="5"/>
      <c r="C7" s="47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48" t="s">
        <v>12</v>
      </c>
    </row>
    <row r="10" spans="1:3" ht="33.75" customHeight="1">
      <c r="A10" s="1" t="s">
        <v>10</v>
      </c>
      <c r="B10" s="7">
        <v>5.2</v>
      </c>
      <c r="C10" s="48"/>
    </row>
    <row r="11" spans="1:3" ht="33.75" customHeight="1">
      <c r="A11" s="1" t="s">
        <v>11</v>
      </c>
      <c r="B11" s="8" t="s">
        <v>0</v>
      </c>
      <c r="C11" s="48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0"/>
  <sheetViews>
    <sheetView tabSelected="1" view="pageBreakPreview" zoomScale="60" workbookViewId="0">
      <selection activeCell="S1" sqref="S1"/>
    </sheetView>
  </sheetViews>
  <sheetFormatPr defaultRowHeight="13.5"/>
  <cols>
    <col min="1" max="1" width="13.625" style="18" customWidth="1"/>
    <col min="2" max="2" width="9.75" style="18" customWidth="1"/>
    <col min="3" max="3" width="18.875" style="18" customWidth="1"/>
    <col min="4" max="4" width="16.625" style="42" customWidth="1"/>
    <col min="5" max="5" width="19.625" style="29" customWidth="1"/>
    <col min="6" max="6" width="9.5" style="28" customWidth="1"/>
    <col min="7" max="7" width="8.125" style="28" customWidth="1"/>
    <col min="8" max="8" width="7.75" style="28" customWidth="1"/>
    <col min="9" max="12" width="7.75" style="18" customWidth="1"/>
  </cols>
  <sheetData>
    <row r="1" spans="1:16" s="9" customFormat="1" ht="23.25" customHeight="1">
      <c r="A1" s="53" t="s">
        <v>15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6" s="9" customFormat="1" ht="23.25" customHeight="1">
      <c r="A2" s="53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6" s="9" customFormat="1" ht="22.5" customHeight="1">
      <c r="A3" s="20"/>
      <c r="B3" s="20"/>
      <c r="C3" s="21"/>
      <c r="D3" s="39" t="s">
        <v>17</v>
      </c>
      <c r="E3" s="55">
        <v>45643</v>
      </c>
      <c r="F3" s="55"/>
      <c r="G3" s="56" t="s">
        <v>44</v>
      </c>
      <c r="H3" s="57"/>
      <c r="I3" s="57"/>
      <c r="J3" s="57"/>
      <c r="K3" s="57"/>
      <c r="L3" s="58"/>
    </row>
    <row r="4" spans="1:16" s="9" customFormat="1" ht="19.5" customHeight="1">
      <c r="A4" s="16"/>
      <c r="B4" s="20"/>
      <c r="C4" s="62" t="s">
        <v>18</v>
      </c>
      <c r="D4" s="62"/>
      <c r="E4" s="63" t="s">
        <v>47</v>
      </c>
      <c r="F4" s="63"/>
      <c r="G4" s="59"/>
      <c r="H4" s="60"/>
      <c r="I4" s="60"/>
      <c r="J4" s="60"/>
      <c r="K4" s="60"/>
      <c r="L4" s="61"/>
    </row>
    <row r="5" spans="1:16" s="9" customFormat="1" ht="26.25" hidden="1">
      <c r="A5" s="20"/>
      <c r="B5" s="24"/>
      <c r="C5" s="21"/>
      <c r="D5" s="40"/>
      <c r="E5" s="25"/>
      <c r="F5" s="26"/>
      <c r="G5" s="26"/>
      <c r="H5" s="26"/>
      <c r="I5" s="19"/>
      <c r="J5" s="27"/>
      <c r="K5" s="27"/>
      <c r="L5" s="20"/>
    </row>
    <row r="6" spans="1:16" s="15" customFormat="1" ht="30" customHeight="1">
      <c r="A6" s="10" t="s">
        <v>19</v>
      </c>
      <c r="B6" s="11" t="s">
        <v>20</v>
      </c>
      <c r="C6" s="11" t="s">
        <v>21</v>
      </c>
      <c r="D6" s="12" t="s">
        <v>22</v>
      </c>
      <c r="E6" s="13" t="s">
        <v>42</v>
      </c>
      <c r="F6" s="22" t="s">
        <v>23</v>
      </c>
      <c r="G6" s="23"/>
      <c r="H6" s="22" t="s">
        <v>24</v>
      </c>
      <c r="I6" s="13" t="s">
        <v>25</v>
      </c>
      <c r="J6" s="14" t="s">
        <v>26</v>
      </c>
      <c r="K6" s="14" t="s">
        <v>27</v>
      </c>
      <c r="L6" s="11" t="s">
        <v>28</v>
      </c>
    </row>
    <row r="7" spans="1:16" s="15" customFormat="1" ht="33.75" customHeight="1">
      <c r="A7" s="37" t="s">
        <v>29</v>
      </c>
      <c r="B7" s="38" t="s">
        <v>30</v>
      </c>
      <c r="C7" s="30" t="s">
        <v>31</v>
      </c>
      <c r="D7" s="41" t="s">
        <v>45</v>
      </c>
      <c r="E7" s="31" t="s">
        <v>46</v>
      </c>
      <c r="F7" s="32" t="s">
        <v>32</v>
      </c>
      <c r="G7" s="33" t="s">
        <v>43</v>
      </c>
      <c r="H7" s="32" t="s">
        <v>33</v>
      </c>
      <c r="I7" s="34" t="s">
        <v>34</v>
      </c>
      <c r="J7" s="35" t="s">
        <v>35</v>
      </c>
      <c r="K7" s="35" t="s">
        <v>36</v>
      </c>
      <c r="L7" s="36" t="s">
        <v>37</v>
      </c>
    </row>
    <row r="8" spans="1:16" ht="22.5">
      <c r="A8" s="49" t="s">
        <v>78</v>
      </c>
      <c r="B8" s="50" t="s">
        <v>79</v>
      </c>
      <c r="C8" s="64" t="s">
        <v>48</v>
      </c>
      <c r="D8" s="64" t="s">
        <v>49</v>
      </c>
      <c r="E8" s="65" t="s">
        <v>50</v>
      </c>
      <c r="F8" s="66">
        <v>543</v>
      </c>
      <c r="G8" s="67">
        <f>F8*0.03</f>
        <v>16.29</v>
      </c>
      <c r="H8" s="67">
        <f>SUM(F8:G8)</f>
        <v>559.29</v>
      </c>
    </row>
    <row r="9" spans="1:16" ht="22.5">
      <c r="A9" s="69"/>
      <c r="B9" s="51"/>
      <c r="C9" s="64" t="s">
        <v>48</v>
      </c>
      <c r="D9" s="64" t="s">
        <v>51</v>
      </c>
      <c r="E9" s="65" t="s">
        <v>52</v>
      </c>
      <c r="F9" s="66">
        <v>623</v>
      </c>
      <c r="G9" s="67">
        <f t="shared" ref="G9:G39" si="0">F9*0.03</f>
        <v>18.689999999999998</v>
      </c>
      <c r="H9" s="67">
        <f t="shared" ref="H9:H39" si="1">SUM(F9:G9)</f>
        <v>641.69000000000005</v>
      </c>
      <c r="O9" s="68" t="s">
        <v>76</v>
      </c>
      <c r="P9" s="68" t="s">
        <v>77</v>
      </c>
    </row>
    <row r="10" spans="1:16" ht="22.5">
      <c r="A10" s="69"/>
      <c r="B10" s="51"/>
      <c r="C10" s="64" t="s">
        <v>48</v>
      </c>
      <c r="D10" s="64" t="s">
        <v>53</v>
      </c>
      <c r="E10" s="65" t="s">
        <v>54</v>
      </c>
      <c r="F10" s="66">
        <v>563</v>
      </c>
      <c r="G10" s="67">
        <f t="shared" si="0"/>
        <v>16.89</v>
      </c>
      <c r="H10" s="67">
        <f t="shared" si="1"/>
        <v>579.89</v>
      </c>
    </row>
    <row r="11" spans="1:16" ht="22.5">
      <c r="A11" s="69"/>
      <c r="B11" s="51"/>
      <c r="C11" s="64" t="s">
        <v>48</v>
      </c>
      <c r="D11" s="64" t="s">
        <v>55</v>
      </c>
      <c r="E11" s="65" t="s">
        <v>56</v>
      </c>
      <c r="F11" s="66">
        <v>423</v>
      </c>
      <c r="G11" s="67">
        <f t="shared" si="0"/>
        <v>12.69</v>
      </c>
      <c r="H11" s="67">
        <f t="shared" si="1"/>
        <v>435.69</v>
      </c>
    </row>
    <row r="12" spans="1:16" ht="22.5">
      <c r="A12" s="69"/>
      <c r="B12" s="51"/>
      <c r="C12" s="64" t="s">
        <v>48</v>
      </c>
      <c r="D12" s="64" t="s">
        <v>57</v>
      </c>
      <c r="E12" s="65" t="s">
        <v>58</v>
      </c>
      <c r="F12" s="66">
        <v>152</v>
      </c>
      <c r="G12" s="67">
        <f t="shared" si="0"/>
        <v>4.5599999999999996</v>
      </c>
      <c r="H12" s="67">
        <f t="shared" si="1"/>
        <v>156.56</v>
      </c>
    </row>
    <row r="13" spans="1:16" ht="22.5">
      <c r="A13" s="69"/>
      <c r="B13" s="51"/>
      <c r="C13" s="64" t="s">
        <v>48</v>
      </c>
      <c r="D13" s="64" t="s">
        <v>59</v>
      </c>
      <c r="E13" s="65" t="s">
        <v>60</v>
      </c>
      <c r="F13" s="66">
        <v>21</v>
      </c>
      <c r="G13" s="67">
        <f t="shared" si="0"/>
        <v>0.63</v>
      </c>
      <c r="H13" s="67">
        <f t="shared" si="1"/>
        <v>21.63</v>
      </c>
    </row>
    <row r="14" spans="1:16" ht="22.5">
      <c r="A14" s="69"/>
      <c r="B14" s="51"/>
      <c r="C14" s="64" t="s">
        <v>48</v>
      </c>
      <c r="D14" s="64" t="s">
        <v>59</v>
      </c>
      <c r="E14" s="65" t="s">
        <v>61</v>
      </c>
      <c r="F14" s="66">
        <v>41</v>
      </c>
      <c r="G14" s="67">
        <f t="shared" si="0"/>
        <v>1.23</v>
      </c>
      <c r="H14" s="67">
        <f t="shared" si="1"/>
        <v>42.23</v>
      </c>
    </row>
    <row r="15" spans="1:16" ht="22.5">
      <c r="A15" s="69"/>
      <c r="B15" s="51"/>
      <c r="C15" s="64" t="s">
        <v>48</v>
      </c>
      <c r="D15" s="64" t="s">
        <v>59</v>
      </c>
      <c r="E15" s="65" t="s">
        <v>62</v>
      </c>
      <c r="F15" s="66">
        <v>51</v>
      </c>
      <c r="G15" s="67">
        <f t="shared" si="0"/>
        <v>1.53</v>
      </c>
      <c r="H15" s="67">
        <f t="shared" si="1"/>
        <v>52.53</v>
      </c>
    </row>
    <row r="16" spans="1:16" ht="22.5">
      <c r="A16" s="69"/>
      <c r="B16" s="51"/>
      <c r="C16" s="64" t="s">
        <v>48</v>
      </c>
      <c r="D16" s="64" t="s">
        <v>59</v>
      </c>
      <c r="E16" s="65" t="s">
        <v>63</v>
      </c>
      <c r="F16" s="66">
        <v>72</v>
      </c>
      <c r="G16" s="67">
        <f t="shared" si="0"/>
        <v>2.16</v>
      </c>
      <c r="H16" s="67">
        <f t="shared" si="1"/>
        <v>74.16</v>
      </c>
    </row>
    <row r="17" spans="1:8" ht="22.5">
      <c r="A17" s="69"/>
      <c r="B17" s="51"/>
      <c r="C17" s="64" t="s">
        <v>48</v>
      </c>
      <c r="D17" s="64" t="s">
        <v>59</v>
      </c>
      <c r="E17" s="65" t="s">
        <v>64</v>
      </c>
      <c r="F17" s="66">
        <v>31</v>
      </c>
      <c r="G17" s="67">
        <f t="shared" si="0"/>
        <v>0.92999999999999994</v>
      </c>
      <c r="H17" s="67">
        <f t="shared" si="1"/>
        <v>31.93</v>
      </c>
    </row>
    <row r="18" spans="1:8" ht="22.5">
      <c r="A18" s="69"/>
      <c r="B18" s="51"/>
      <c r="C18" s="64" t="s">
        <v>48</v>
      </c>
      <c r="D18" s="64" t="s">
        <v>65</v>
      </c>
      <c r="E18" s="65" t="s">
        <v>60</v>
      </c>
      <c r="F18" s="66">
        <v>21</v>
      </c>
      <c r="G18" s="67">
        <f t="shared" si="0"/>
        <v>0.63</v>
      </c>
      <c r="H18" s="67">
        <f t="shared" si="1"/>
        <v>21.63</v>
      </c>
    </row>
    <row r="19" spans="1:8" ht="22.5">
      <c r="A19" s="69"/>
      <c r="B19" s="51"/>
      <c r="C19" s="64" t="s">
        <v>48</v>
      </c>
      <c r="D19" s="64" t="s">
        <v>65</v>
      </c>
      <c r="E19" s="65" t="s">
        <v>61</v>
      </c>
      <c r="F19" s="66">
        <v>102</v>
      </c>
      <c r="G19" s="67">
        <f t="shared" si="0"/>
        <v>3.06</v>
      </c>
      <c r="H19" s="67">
        <f t="shared" si="1"/>
        <v>105.06</v>
      </c>
    </row>
    <row r="20" spans="1:8" ht="22.5">
      <c r="A20" s="69"/>
      <c r="B20" s="51"/>
      <c r="C20" s="64" t="s">
        <v>48</v>
      </c>
      <c r="D20" s="64" t="s">
        <v>65</v>
      </c>
      <c r="E20" s="65" t="s">
        <v>62</v>
      </c>
      <c r="F20" s="66">
        <v>51</v>
      </c>
      <c r="G20" s="67">
        <f t="shared" si="0"/>
        <v>1.53</v>
      </c>
      <c r="H20" s="67">
        <f t="shared" si="1"/>
        <v>52.53</v>
      </c>
    </row>
    <row r="21" spans="1:8" ht="22.5">
      <c r="A21" s="69"/>
      <c r="B21" s="51"/>
      <c r="C21" s="64" t="s">
        <v>48</v>
      </c>
      <c r="D21" s="64" t="s">
        <v>66</v>
      </c>
      <c r="E21" s="65" t="s">
        <v>60</v>
      </c>
      <c r="F21" s="66">
        <v>22</v>
      </c>
      <c r="G21" s="67">
        <f t="shared" si="0"/>
        <v>0.65999999999999992</v>
      </c>
      <c r="H21" s="67">
        <f t="shared" si="1"/>
        <v>22.66</v>
      </c>
    </row>
    <row r="22" spans="1:8" ht="22.5">
      <c r="A22" s="69"/>
      <c r="B22" s="51"/>
      <c r="C22" s="64" t="s">
        <v>48</v>
      </c>
      <c r="D22" s="64" t="s">
        <v>66</v>
      </c>
      <c r="E22" s="65" t="s">
        <v>61</v>
      </c>
      <c r="F22" s="66">
        <v>102</v>
      </c>
      <c r="G22" s="67">
        <f t="shared" si="0"/>
        <v>3.06</v>
      </c>
      <c r="H22" s="67">
        <f t="shared" si="1"/>
        <v>105.06</v>
      </c>
    </row>
    <row r="23" spans="1:8" ht="22.5">
      <c r="A23" s="69"/>
      <c r="B23" s="51"/>
      <c r="C23" s="64" t="s">
        <v>48</v>
      </c>
      <c r="D23" s="64" t="s">
        <v>66</v>
      </c>
      <c r="E23" s="65" t="s">
        <v>62</v>
      </c>
      <c r="F23" s="66">
        <v>61</v>
      </c>
      <c r="G23" s="67">
        <f t="shared" si="0"/>
        <v>1.8299999999999998</v>
      </c>
      <c r="H23" s="67">
        <f t="shared" si="1"/>
        <v>62.83</v>
      </c>
    </row>
    <row r="24" spans="1:8" ht="22.5">
      <c r="A24" s="69"/>
      <c r="B24" s="51"/>
      <c r="C24" s="64" t="s">
        <v>48</v>
      </c>
      <c r="D24" s="64" t="s">
        <v>66</v>
      </c>
      <c r="E24" s="65" t="s">
        <v>63</v>
      </c>
      <c r="F24" s="66">
        <v>152</v>
      </c>
      <c r="G24" s="67">
        <f t="shared" si="0"/>
        <v>4.5599999999999996</v>
      </c>
      <c r="H24" s="67">
        <f t="shared" si="1"/>
        <v>156.56</v>
      </c>
    </row>
    <row r="25" spans="1:8" ht="22.5">
      <c r="A25" s="69"/>
      <c r="B25" s="51"/>
      <c r="C25" s="64" t="s">
        <v>48</v>
      </c>
      <c r="D25" s="64" t="s">
        <v>66</v>
      </c>
      <c r="E25" s="65" t="s">
        <v>64</v>
      </c>
      <c r="F25" s="66">
        <v>112</v>
      </c>
      <c r="G25" s="67">
        <f t="shared" si="0"/>
        <v>3.36</v>
      </c>
      <c r="H25" s="67">
        <f t="shared" si="1"/>
        <v>115.36</v>
      </c>
    </row>
    <row r="26" spans="1:8" ht="22.5">
      <c r="A26" s="70"/>
      <c r="B26" s="52"/>
      <c r="C26" s="64" t="s">
        <v>48</v>
      </c>
      <c r="D26" s="64" t="s">
        <v>67</v>
      </c>
      <c r="E26" s="65" t="s">
        <v>63</v>
      </c>
      <c r="F26" s="66">
        <v>352</v>
      </c>
      <c r="G26" s="67">
        <f t="shared" si="0"/>
        <v>10.559999999999999</v>
      </c>
      <c r="H26" s="67">
        <f t="shared" si="1"/>
        <v>362.56</v>
      </c>
    </row>
    <row r="27" spans="1:8" ht="22.5">
      <c r="C27" s="64" t="s">
        <v>48</v>
      </c>
      <c r="D27" s="64" t="s">
        <v>67</v>
      </c>
      <c r="E27" s="65" t="s">
        <v>64</v>
      </c>
      <c r="F27" s="66">
        <v>122</v>
      </c>
      <c r="G27" s="67">
        <f t="shared" si="0"/>
        <v>3.6599999999999997</v>
      </c>
      <c r="H27" s="67">
        <f t="shared" si="1"/>
        <v>125.66</v>
      </c>
    </row>
    <row r="28" spans="1:8" ht="22.5">
      <c r="C28" s="64" t="s">
        <v>48</v>
      </c>
      <c r="D28" s="64" t="s">
        <v>67</v>
      </c>
      <c r="E28" s="65" t="s">
        <v>60</v>
      </c>
      <c r="F28" s="66">
        <v>132</v>
      </c>
      <c r="G28" s="67">
        <f t="shared" si="0"/>
        <v>3.96</v>
      </c>
      <c r="H28" s="67">
        <f t="shared" si="1"/>
        <v>135.96</v>
      </c>
    </row>
    <row r="29" spans="1:8" ht="22.5">
      <c r="C29" s="64" t="s">
        <v>48</v>
      </c>
      <c r="D29" s="64" t="s">
        <v>67</v>
      </c>
      <c r="E29" s="65" t="s">
        <v>61</v>
      </c>
      <c r="F29" s="66">
        <v>122</v>
      </c>
      <c r="G29" s="67">
        <f t="shared" si="0"/>
        <v>3.6599999999999997</v>
      </c>
      <c r="H29" s="67">
        <f t="shared" si="1"/>
        <v>125.66</v>
      </c>
    </row>
    <row r="30" spans="1:8" ht="22.5">
      <c r="C30" s="64" t="s">
        <v>48</v>
      </c>
      <c r="D30" s="64" t="s">
        <v>67</v>
      </c>
      <c r="E30" s="65" t="s">
        <v>62</v>
      </c>
      <c r="F30" s="66">
        <v>92</v>
      </c>
      <c r="G30" s="67">
        <f t="shared" si="0"/>
        <v>2.76</v>
      </c>
      <c r="H30" s="67">
        <f t="shared" si="1"/>
        <v>94.76</v>
      </c>
    </row>
    <row r="31" spans="1:8" ht="22.5">
      <c r="C31" s="64" t="s">
        <v>48</v>
      </c>
      <c r="D31" s="64" t="s">
        <v>68</v>
      </c>
      <c r="E31" s="65" t="s">
        <v>69</v>
      </c>
      <c r="F31" s="66">
        <v>32</v>
      </c>
      <c r="G31" s="67">
        <f t="shared" si="0"/>
        <v>0.96</v>
      </c>
      <c r="H31" s="67">
        <f t="shared" si="1"/>
        <v>32.96</v>
      </c>
    </row>
    <row r="32" spans="1:8" ht="22.5">
      <c r="C32" s="64" t="s">
        <v>48</v>
      </c>
      <c r="D32" s="64" t="s">
        <v>68</v>
      </c>
      <c r="E32" s="65" t="s">
        <v>70</v>
      </c>
      <c r="F32" s="66">
        <v>42</v>
      </c>
      <c r="G32" s="67">
        <f t="shared" si="0"/>
        <v>1.26</v>
      </c>
      <c r="H32" s="67">
        <f t="shared" si="1"/>
        <v>43.26</v>
      </c>
    </row>
    <row r="33" spans="3:8" ht="22.5">
      <c r="C33" s="64" t="s">
        <v>48</v>
      </c>
      <c r="D33" s="64" t="s">
        <v>71</v>
      </c>
      <c r="E33" s="65" t="s">
        <v>72</v>
      </c>
      <c r="F33" s="66">
        <v>22</v>
      </c>
      <c r="G33" s="67">
        <f t="shared" si="0"/>
        <v>0.65999999999999992</v>
      </c>
      <c r="H33" s="67">
        <f t="shared" si="1"/>
        <v>22.66</v>
      </c>
    </row>
    <row r="34" spans="3:8" ht="22.5">
      <c r="C34" s="64" t="s">
        <v>48</v>
      </c>
      <c r="D34" s="64" t="s">
        <v>73</v>
      </c>
      <c r="E34" s="65" t="s">
        <v>70</v>
      </c>
      <c r="F34" s="66">
        <v>21</v>
      </c>
      <c r="G34" s="67">
        <f t="shared" si="0"/>
        <v>0.63</v>
      </c>
      <c r="H34" s="67">
        <f t="shared" si="1"/>
        <v>21.63</v>
      </c>
    </row>
    <row r="35" spans="3:8" ht="22.5">
      <c r="C35" s="64" t="s">
        <v>48</v>
      </c>
      <c r="D35" s="64" t="s">
        <v>73</v>
      </c>
      <c r="E35" s="65" t="s">
        <v>72</v>
      </c>
      <c r="F35" s="66">
        <v>52</v>
      </c>
      <c r="G35" s="67">
        <f t="shared" si="0"/>
        <v>1.56</v>
      </c>
      <c r="H35" s="67">
        <f t="shared" si="1"/>
        <v>53.56</v>
      </c>
    </row>
    <row r="36" spans="3:8" ht="22.5">
      <c r="C36" s="64" t="s">
        <v>48</v>
      </c>
      <c r="D36" s="64" t="s">
        <v>74</v>
      </c>
      <c r="E36" s="65" t="s">
        <v>75</v>
      </c>
      <c r="F36" s="66">
        <v>21</v>
      </c>
      <c r="G36" s="67">
        <f t="shared" si="0"/>
        <v>0.63</v>
      </c>
      <c r="H36" s="67">
        <f t="shared" si="1"/>
        <v>21.63</v>
      </c>
    </row>
    <row r="37" spans="3:8" ht="22.5">
      <c r="C37" s="64" t="s">
        <v>48</v>
      </c>
      <c r="D37" s="64" t="s">
        <v>74</v>
      </c>
      <c r="E37" s="65" t="s">
        <v>69</v>
      </c>
      <c r="F37" s="66">
        <v>42</v>
      </c>
      <c r="G37" s="67">
        <f t="shared" si="0"/>
        <v>1.26</v>
      </c>
      <c r="H37" s="67">
        <f t="shared" si="1"/>
        <v>43.26</v>
      </c>
    </row>
    <row r="38" spans="3:8" ht="22.5">
      <c r="C38" s="64" t="s">
        <v>48</v>
      </c>
      <c r="D38" s="64" t="s">
        <v>74</v>
      </c>
      <c r="E38" s="65" t="s">
        <v>70</v>
      </c>
      <c r="F38" s="66">
        <v>21</v>
      </c>
      <c r="G38" s="67">
        <f t="shared" si="0"/>
        <v>0.63</v>
      </c>
      <c r="H38" s="67">
        <f t="shared" si="1"/>
        <v>21.63</v>
      </c>
    </row>
    <row r="39" spans="3:8" ht="22.5">
      <c r="C39" s="64" t="s">
        <v>48</v>
      </c>
      <c r="D39" s="64" t="s">
        <v>74</v>
      </c>
      <c r="E39" s="65" t="s">
        <v>72</v>
      </c>
      <c r="F39" s="66">
        <v>52</v>
      </c>
      <c r="G39" s="67">
        <f t="shared" si="0"/>
        <v>1.56</v>
      </c>
      <c r="H39" s="67">
        <f t="shared" si="1"/>
        <v>53.56</v>
      </c>
    </row>
    <row r="40" spans="3:8">
      <c r="F40" s="28">
        <f>SUM(F8:F39)</f>
        <v>4268</v>
      </c>
    </row>
  </sheetData>
  <mergeCells count="8">
    <mergeCell ref="A1:L1"/>
    <mergeCell ref="A2:L2"/>
    <mergeCell ref="E3:F3"/>
    <mergeCell ref="G3:L4"/>
    <mergeCell ref="C4:D4"/>
    <mergeCell ref="E4:F4"/>
    <mergeCell ref="A8:A26"/>
    <mergeCell ref="B8:B26"/>
  </mergeCells>
  <phoneticPr fontId="13" type="noConversion"/>
  <pageMargins left="0.39370078740157483" right="0.39370078740157483" top="0" bottom="0" header="0.19685039370078741" footer="0.19685039370078741"/>
  <pageSetup paperSize="9" scale="64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2024-12-17T05:55:33Z</cp:lastPrinted>
  <dcterms:created xsi:type="dcterms:W3CDTF">2017-02-25T05:34:00Z</dcterms:created>
  <dcterms:modified xsi:type="dcterms:W3CDTF">2024-12-17T05:55:53Z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