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H8"/>
  <c r="G8"/>
  <c r="F41"/>
</calcChain>
</file>

<file path=xl/sharedStrings.xml><?xml version="1.0" encoding="utf-8"?>
<sst xmlns="http://schemas.openxmlformats.org/spreadsheetml/2006/main" count="153" uniqueCount="97">
  <si>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</si>
  <si>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</si>
  <si>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</si>
  <si>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</si>
  <si>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</si>
  <si>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</si>
  <si>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</si>
  <si>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</si>
  <si>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</si>
  <si>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</si>
  <si>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</si>
  <si>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</si>
  <si>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</si>
  <si>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</si>
  <si>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</si>
  <si>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</si>
  <si>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</si>
  <si>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</si>
  <si>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</si>
  <si>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</si>
  <si>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</si>
  <si>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</si>
  <si>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</si>
  <si>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</si>
  <si>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</si>
  <si>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</si>
  <si>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</si>
  <si>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</si>
  <si>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</si>
  <si>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</si>
  <si>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</si>
  <si>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</si>
  <si>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</si>
  <si>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</si>
  <si>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</si>
  <si>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</si>
  <si>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</si>
  <si>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</si>
  <si>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</si>
  <si>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</si>
  <si>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</si>
  <si>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</si>
  <si>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</si>
  <si>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</si>
  <si>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</si>
  <si>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</si>
  <si>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</si>
  <si>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 xml:space="preserve"> SF1544733720919</t>
    <phoneticPr fontId="32" type="noConversion"/>
  </si>
  <si>
    <t>2025ZL09-CGDJX113202412071</t>
  </si>
  <si>
    <t>B3ASY62B386-双层</t>
  </si>
  <si>
    <t>全竹印花双层针织一体睡袋-鲨鱼海洋L</t>
  </si>
  <si>
    <t>全竹印花双层针织一体睡袋-鲨鱼海洋XL</t>
  </si>
  <si>
    <t>全竹印花双层针织一体睡袋-鲨鱼海洋XXL</t>
  </si>
  <si>
    <t>全竹印花双层针织一体睡袋-鲨鱼海洋S</t>
  </si>
  <si>
    <t>全竹印花双层针织一体睡袋-鲨鱼海洋M</t>
  </si>
  <si>
    <t>B3ASY62B387-双层</t>
  </si>
  <si>
    <t>全竹印花双层针织一体睡袋-草莓L</t>
  </si>
  <si>
    <t>全竹印花双层针织一体睡袋-草莓XL</t>
  </si>
  <si>
    <t>全竹印花双层针织一体睡袋-草莓XXL</t>
  </si>
  <si>
    <t>全竹印花双层针织一体睡袋-草莓S</t>
  </si>
  <si>
    <t>全竹印花双层针织一体睡袋-草莓M</t>
  </si>
  <si>
    <t>B3ASY62B388-双层</t>
  </si>
  <si>
    <t>全竹印花双层针织一体睡袋-恐龙M</t>
  </si>
  <si>
    <t>全竹印花双层针织一体睡袋-恐龙L</t>
  </si>
  <si>
    <t>全竹印花双层针织一体睡袋-恐龙XL</t>
  </si>
  <si>
    <t>全竹印花双层针织一体睡袋-恐龙XXL</t>
  </si>
  <si>
    <t>B4SCC92A386</t>
  </si>
  <si>
    <t>印花针织婴儿床床笠-鲨鱼海洋135*70CM</t>
  </si>
  <si>
    <t>B4SCC92A387</t>
  </si>
  <si>
    <t>印花针织婴儿床床笠-草莓135*70CM</t>
  </si>
  <si>
    <t>B4SFP82A386</t>
  </si>
  <si>
    <t>印花长袖连袜爬服-鲨鱼海洋0-3M</t>
  </si>
  <si>
    <t>印花长袖连袜爬服-鲨鱼海洋3-6M</t>
  </si>
  <si>
    <t>印花长袖连袜爬服-鲨鱼海洋6-12M</t>
  </si>
  <si>
    <t>印花长袖连袜爬服-鲨鱼海洋12-18M</t>
  </si>
  <si>
    <t>印花长袖连袜爬服-鲨鱼海洋18-24M</t>
  </si>
  <si>
    <t>B4SFP82A387</t>
  </si>
  <si>
    <t>印花长袖连袜爬服-草莓3/6M</t>
  </si>
  <si>
    <t>B4SSY62E386</t>
  </si>
  <si>
    <t>全竹印花薄夹棉一体睡袋-鲨鱼海洋L</t>
  </si>
  <si>
    <t>全竹印花薄夹棉一体睡袋-鲨鱼海洋XL</t>
  </si>
  <si>
    <t>全竹印花薄夹棉一体睡袋-鲨鱼海洋XXL</t>
  </si>
  <si>
    <t>全竹印花薄夹棉一体睡袋-鲨鱼海洋S</t>
  </si>
  <si>
    <t>全竹印花薄夹棉一体睡袋-鲨鱼海洋M</t>
  </si>
  <si>
    <t>B4SSY62E387</t>
  </si>
  <si>
    <t>全竹印花薄夹棉一体睡袋-草莓L</t>
  </si>
  <si>
    <t>全竹印花薄夹棉一体睡袋-草莓XL</t>
  </si>
  <si>
    <t>全竹印花薄夹棉一体睡袋-草莓XXL</t>
  </si>
  <si>
    <t>B4SSY62E388</t>
  </si>
  <si>
    <t>全竹印花薄夹棉一体睡袋-恐龙M</t>
  </si>
  <si>
    <t>全竹印花薄夹棉一体睡袋-恐龙XL</t>
  </si>
  <si>
    <t>全竹印花薄夹棉一体睡袋-恐龙XXL</t>
  </si>
  <si>
    <t xml:space="preserve">           </t>
    <phoneticPr fontId="27" type="noConversion"/>
  </si>
  <si>
    <t xml:space="preserve"> </t>
    <phoneticPr fontId="27" type="noConversion"/>
  </si>
  <si>
    <t>P24120298//S24120196</t>
    <phoneticPr fontId="13" type="noConversion"/>
  </si>
  <si>
    <t>101.6*35</t>
    <phoneticPr fontId="13" type="noConversion"/>
  </si>
  <si>
    <t>2025ZL09-CGDJX113202412071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</si>
</sst>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9"/>
      <name val="Tahoma"/>
      <family val="2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49" fontId="35" fillId="0" borderId="13" xfId="0" applyNumberFormat="1" applyFont="1" applyFill="1" applyBorder="1" applyAlignment="1" applyProtection="1">
      <alignment horizontal="left" vertical="center" wrapText="1"/>
    </xf>
    <xf numFmtId="0" fontId="32" fillId="0" borderId="13" xfId="0" applyNumberFormat="1" applyFont="1" applyFill="1" applyBorder="1" applyAlignment="1" applyProtection="1">
      <alignment horizontal="left" vertical="center" wrapText="1"/>
    </xf>
    <xf numFmtId="176" fontId="36" fillId="0" borderId="0" xfId="0" applyNumberFormat="1" applyFont="1" applyFill="1" applyAlignment="1">
      <alignment horizontal="center" vertical="center"/>
    </xf>
    <xf numFmtId="49" fontId="35" fillId="0" borderId="13" xfId="0" applyNumberFormat="1" applyFont="1" applyFill="1" applyBorder="1" applyAlignment="1" applyProtection="1">
      <alignment vertical="center" wrapText="1"/>
    </xf>
    <xf numFmtId="0" fontId="35" fillId="0" borderId="13" xfId="0" applyNumberFormat="1" applyFont="1" applyFill="1" applyBorder="1" applyAlignment="1" applyProtection="1">
      <alignment horizontal="right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41</v>
      </c>
      <c r="C2" s="49"/>
    </row>
    <row r="3" spans="1:3" ht="27" customHeight="1">
      <c r="A3" s="1" t="s">
        <v>2</v>
      </c>
      <c r="B3" s="2" t="s">
        <v>38</v>
      </c>
      <c r="C3" s="49"/>
    </row>
    <row r="4" spans="1:3" ht="27" customHeight="1">
      <c r="A4" s="1" t="s">
        <v>3</v>
      </c>
      <c r="B4" s="2" t="s">
        <v>39</v>
      </c>
      <c r="C4" s="49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1"/>
  <sheetViews>
    <sheetView tabSelected="1" workbookViewId="0">
      <selection activeCell="E3" sqref="E3:F4"/>
    </sheetView>
  </sheetViews>
  <sheetFormatPr defaultRowHeight="13.5"/>
  <cols>
    <col min="1" max="1" width="12.25" style="19" customWidth="1"/>
    <col min="2" max="2" width="10.5" style="19" customWidth="1"/>
    <col min="3" max="3" width="18.375" style="19" customWidth="1"/>
    <col min="4" max="4" width="14.5" style="19" customWidth="1"/>
    <col min="5" max="5" width="27.625" style="30" customWidth="1"/>
    <col min="6" max="6" width="9.5" style="29" customWidth="1"/>
    <col min="7" max="8" width="5.25" style="29" customWidth="1"/>
    <col min="9" max="12" width="5.25" style="19" customWidth="1"/>
  </cols>
  <sheetData>
    <row r="1" spans="1:16" s="9" customFormat="1" ht="23.25" customHeight="1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6" s="9" customFormat="1" ht="23.25" customHeight="1">
      <c r="A2" s="58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s="9" customFormat="1" ht="22.5" customHeight="1">
      <c r="A3" s="21"/>
      <c r="B3" s="21"/>
      <c r="C3" s="22"/>
      <c r="D3" s="10" t="s">
        <v>17</v>
      </c>
      <c r="E3" s="60">
        <v>45643</v>
      </c>
      <c r="F3" s="60"/>
      <c r="G3" s="61" t="s">
        <v>46</v>
      </c>
      <c r="H3" s="62"/>
      <c r="I3" s="62"/>
      <c r="J3" s="62"/>
      <c r="K3" s="62"/>
      <c r="L3" s="63"/>
    </row>
    <row r="4" spans="1:16" s="9" customFormat="1" ht="19.5" customHeight="1">
      <c r="A4" s="17"/>
      <c r="B4" s="21"/>
      <c r="C4" s="67" t="s">
        <v>18</v>
      </c>
      <c r="D4" s="67"/>
      <c r="E4" s="68" t="s">
        <v>47</v>
      </c>
      <c r="F4" s="68"/>
      <c r="G4" s="64"/>
      <c r="H4" s="65"/>
      <c r="I4" s="65"/>
      <c r="J4" s="65"/>
      <c r="K4" s="65"/>
      <c r="L4" s="66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3.75" customHeight="1">
      <c r="A7" s="38" t="s">
        <v>29</v>
      </c>
      <c r="B7" s="39" t="s">
        <v>30</v>
      </c>
      <c r="C7" s="31" t="s">
        <v>31</v>
      </c>
      <c r="D7" s="31" t="s">
        <v>45</v>
      </c>
      <c r="E7" s="32" t="s">
        <v>44</v>
      </c>
      <c r="F7" s="33" t="s">
        <v>32</v>
      </c>
      <c r="G7" s="34" t="s">
        <v>43</v>
      </c>
      <c r="H7" s="33" t="s">
        <v>33</v>
      </c>
      <c r="I7" s="35" t="s">
        <v>34</v>
      </c>
      <c r="J7" s="36" t="s">
        <v>35</v>
      </c>
      <c r="K7" s="36" t="s">
        <v>36</v>
      </c>
      <c r="L7" s="37" t="s">
        <v>37</v>
      </c>
    </row>
    <row r="8" spans="1:16" ht="22.5">
      <c r="A8" s="52" t="s">
        <v>94</v>
      </c>
      <c r="B8" s="55" t="s">
        <v>95</v>
      </c>
      <c r="C8" s="43" t="s">
        <v>96</v>
      </c>
      <c r="D8" s="40" t="s">
        <v>49</v>
      </c>
      <c r="E8" s="41" t="s">
        <v>50</v>
      </c>
      <c r="F8" s="44">
        <v>267</v>
      </c>
      <c r="G8" s="45">
        <f>F8*0.03</f>
        <v>8.01</v>
      </c>
      <c r="H8" s="45">
        <f>SUM(F8:G8)</f>
        <v>275.01</v>
      </c>
      <c r="O8" s="42" t="s">
        <v>92</v>
      </c>
      <c r="P8" s="42" t="s">
        <v>93</v>
      </c>
    </row>
    <row r="9" spans="1:16" ht="22.5">
      <c r="A9" s="53"/>
      <c r="B9" s="56"/>
      <c r="C9" s="40" t="s">
        <v>48</v>
      </c>
      <c r="D9" s="40" t="s">
        <v>49</v>
      </c>
      <c r="E9" s="41" t="s">
        <v>51</v>
      </c>
      <c r="F9" s="44">
        <v>315</v>
      </c>
      <c r="G9" s="45">
        <f t="shared" ref="G9:G40" si="0">F9*0.03</f>
        <v>9.4499999999999993</v>
      </c>
      <c r="H9" s="45">
        <f t="shared" ref="H9:H40" si="1">SUM(F9:G9)</f>
        <v>324.45</v>
      </c>
    </row>
    <row r="10" spans="1:16" ht="22.5">
      <c r="A10" s="53"/>
      <c r="B10" s="56"/>
      <c r="C10" s="40" t="s">
        <v>48</v>
      </c>
      <c r="D10" s="40" t="s">
        <v>49</v>
      </c>
      <c r="E10" s="41" t="s">
        <v>52</v>
      </c>
      <c r="F10" s="44">
        <v>323</v>
      </c>
      <c r="G10" s="45">
        <f t="shared" si="0"/>
        <v>9.69</v>
      </c>
      <c r="H10" s="45">
        <f t="shared" si="1"/>
        <v>332.69</v>
      </c>
    </row>
    <row r="11" spans="1:16" ht="22.5">
      <c r="A11" s="53"/>
      <c r="B11" s="56"/>
      <c r="C11" s="40" t="s">
        <v>48</v>
      </c>
      <c r="D11" s="40" t="s">
        <v>49</v>
      </c>
      <c r="E11" s="41" t="s">
        <v>53</v>
      </c>
      <c r="F11" s="44">
        <v>98</v>
      </c>
      <c r="G11" s="45">
        <f t="shared" si="0"/>
        <v>2.94</v>
      </c>
      <c r="H11" s="45">
        <f t="shared" si="1"/>
        <v>100.94</v>
      </c>
    </row>
    <row r="12" spans="1:16" ht="22.5">
      <c r="A12" s="53"/>
      <c r="B12" s="56"/>
      <c r="C12" s="40" t="s">
        <v>48</v>
      </c>
      <c r="D12" s="40" t="s">
        <v>49</v>
      </c>
      <c r="E12" s="41" t="s">
        <v>54</v>
      </c>
      <c r="F12" s="44">
        <v>98</v>
      </c>
      <c r="G12" s="45">
        <f t="shared" si="0"/>
        <v>2.94</v>
      </c>
      <c r="H12" s="45">
        <f t="shared" si="1"/>
        <v>100.94</v>
      </c>
    </row>
    <row r="13" spans="1:16" ht="22.5">
      <c r="A13" s="53"/>
      <c r="B13" s="56"/>
      <c r="C13" s="40" t="s">
        <v>48</v>
      </c>
      <c r="D13" s="40" t="s">
        <v>55</v>
      </c>
      <c r="E13" s="41" t="s">
        <v>56</v>
      </c>
      <c r="F13" s="44">
        <v>315</v>
      </c>
      <c r="G13" s="45">
        <f t="shared" si="0"/>
        <v>9.4499999999999993</v>
      </c>
      <c r="H13" s="45">
        <f t="shared" si="1"/>
        <v>324.45</v>
      </c>
    </row>
    <row r="14" spans="1:16" ht="22.5">
      <c r="A14" s="53"/>
      <c r="B14" s="56"/>
      <c r="C14" s="40" t="s">
        <v>48</v>
      </c>
      <c r="D14" s="40" t="s">
        <v>55</v>
      </c>
      <c r="E14" s="41" t="s">
        <v>57</v>
      </c>
      <c r="F14" s="44">
        <v>339</v>
      </c>
      <c r="G14" s="45">
        <f t="shared" si="0"/>
        <v>10.17</v>
      </c>
      <c r="H14" s="45">
        <f t="shared" si="1"/>
        <v>349.17</v>
      </c>
    </row>
    <row r="15" spans="1:16" ht="22.5">
      <c r="A15" s="53"/>
      <c r="B15" s="56"/>
      <c r="C15" s="40" t="s">
        <v>48</v>
      </c>
      <c r="D15" s="40" t="s">
        <v>55</v>
      </c>
      <c r="E15" s="41" t="s">
        <v>58</v>
      </c>
      <c r="F15" s="44">
        <v>383</v>
      </c>
      <c r="G15" s="45">
        <f t="shared" si="0"/>
        <v>11.49</v>
      </c>
      <c r="H15" s="45">
        <f t="shared" si="1"/>
        <v>394.49</v>
      </c>
    </row>
    <row r="16" spans="1:16" ht="22.5">
      <c r="A16" s="53"/>
      <c r="B16" s="56"/>
      <c r="C16" s="40" t="s">
        <v>48</v>
      </c>
      <c r="D16" s="40" t="s">
        <v>55</v>
      </c>
      <c r="E16" s="41" t="s">
        <v>59</v>
      </c>
      <c r="F16" s="44">
        <v>171</v>
      </c>
      <c r="G16" s="45">
        <f t="shared" si="0"/>
        <v>5.13</v>
      </c>
      <c r="H16" s="45">
        <f t="shared" si="1"/>
        <v>176.13</v>
      </c>
    </row>
    <row r="17" spans="1:8" ht="22.5">
      <c r="A17" s="53"/>
      <c r="B17" s="56"/>
      <c r="C17" s="40" t="s">
        <v>48</v>
      </c>
      <c r="D17" s="40" t="s">
        <v>55</v>
      </c>
      <c r="E17" s="41" t="s">
        <v>60</v>
      </c>
      <c r="F17" s="44">
        <v>147</v>
      </c>
      <c r="G17" s="45">
        <f t="shared" si="0"/>
        <v>4.41</v>
      </c>
      <c r="H17" s="45">
        <f t="shared" si="1"/>
        <v>151.41</v>
      </c>
    </row>
    <row r="18" spans="1:8" ht="22.5">
      <c r="A18" s="53"/>
      <c r="B18" s="56"/>
      <c r="C18" s="40" t="s">
        <v>48</v>
      </c>
      <c r="D18" s="40" t="s">
        <v>61</v>
      </c>
      <c r="E18" s="41" t="s">
        <v>62</v>
      </c>
      <c r="F18" s="44">
        <v>74</v>
      </c>
      <c r="G18" s="45">
        <f t="shared" si="0"/>
        <v>2.2199999999999998</v>
      </c>
      <c r="H18" s="45">
        <f t="shared" si="1"/>
        <v>76.22</v>
      </c>
    </row>
    <row r="19" spans="1:8" ht="22.5">
      <c r="A19" s="53"/>
      <c r="B19" s="56"/>
      <c r="C19" s="40" t="s">
        <v>48</v>
      </c>
      <c r="D19" s="40" t="s">
        <v>61</v>
      </c>
      <c r="E19" s="41" t="s">
        <v>63</v>
      </c>
      <c r="F19" s="44">
        <v>25</v>
      </c>
      <c r="G19" s="45">
        <f t="shared" si="0"/>
        <v>0.75</v>
      </c>
      <c r="H19" s="45">
        <f t="shared" si="1"/>
        <v>25.75</v>
      </c>
    </row>
    <row r="20" spans="1:8" ht="22.5">
      <c r="A20" s="53"/>
      <c r="B20" s="56"/>
      <c r="C20" s="40" t="s">
        <v>48</v>
      </c>
      <c r="D20" s="40" t="s">
        <v>61</v>
      </c>
      <c r="E20" s="41" t="s">
        <v>64</v>
      </c>
      <c r="F20" s="44">
        <v>74</v>
      </c>
      <c r="G20" s="45">
        <f t="shared" si="0"/>
        <v>2.2199999999999998</v>
      </c>
      <c r="H20" s="45">
        <f t="shared" si="1"/>
        <v>76.22</v>
      </c>
    </row>
    <row r="21" spans="1:8" ht="22.5">
      <c r="A21" s="53"/>
      <c r="B21" s="56"/>
      <c r="C21" s="40" t="s">
        <v>48</v>
      </c>
      <c r="D21" s="40" t="s">
        <v>61</v>
      </c>
      <c r="E21" s="41" t="s">
        <v>65</v>
      </c>
      <c r="F21" s="44">
        <v>323</v>
      </c>
      <c r="G21" s="45">
        <f t="shared" si="0"/>
        <v>9.69</v>
      </c>
      <c r="H21" s="45">
        <f t="shared" si="1"/>
        <v>332.69</v>
      </c>
    </row>
    <row r="22" spans="1:8" ht="22.5">
      <c r="A22" s="54"/>
      <c r="B22" s="57"/>
      <c r="C22" s="40" t="s">
        <v>48</v>
      </c>
      <c r="D22" s="40" t="s">
        <v>66</v>
      </c>
      <c r="E22" s="41" t="s">
        <v>67</v>
      </c>
      <c r="F22" s="44">
        <v>31</v>
      </c>
      <c r="G22" s="45">
        <f t="shared" si="0"/>
        <v>0.92999999999999994</v>
      </c>
      <c r="H22" s="45">
        <f t="shared" si="1"/>
        <v>31.93</v>
      </c>
    </row>
    <row r="23" spans="1:8" ht="22.5">
      <c r="C23" s="40" t="s">
        <v>48</v>
      </c>
      <c r="D23" s="40" t="s">
        <v>68</v>
      </c>
      <c r="E23" s="41" t="s">
        <v>69</v>
      </c>
      <c r="F23" s="44">
        <v>122</v>
      </c>
      <c r="G23" s="45">
        <f t="shared" si="0"/>
        <v>3.6599999999999997</v>
      </c>
      <c r="H23" s="45">
        <f t="shared" si="1"/>
        <v>125.66</v>
      </c>
    </row>
    <row r="24" spans="1:8" ht="22.5">
      <c r="C24" s="40" t="s">
        <v>48</v>
      </c>
      <c r="D24" s="40" t="s">
        <v>70</v>
      </c>
      <c r="E24" s="41" t="s">
        <v>71</v>
      </c>
      <c r="F24" s="44">
        <v>52</v>
      </c>
      <c r="G24" s="45">
        <f t="shared" si="0"/>
        <v>1.56</v>
      </c>
      <c r="H24" s="45">
        <f t="shared" si="1"/>
        <v>53.56</v>
      </c>
    </row>
    <row r="25" spans="1:8" ht="22.5">
      <c r="C25" s="40" t="s">
        <v>48</v>
      </c>
      <c r="D25" s="40" t="s">
        <v>70</v>
      </c>
      <c r="E25" s="41" t="s">
        <v>72</v>
      </c>
      <c r="F25" s="44">
        <v>72</v>
      </c>
      <c r="G25" s="45">
        <f t="shared" si="0"/>
        <v>2.16</v>
      </c>
      <c r="H25" s="45">
        <f t="shared" si="1"/>
        <v>74.16</v>
      </c>
    </row>
    <row r="26" spans="1:8" ht="22.5">
      <c r="C26" s="40" t="s">
        <v>48</v>
      </c>
      <c r="D26" s="40" t="s">
        <v>70</v>
      </c>
      <c r="E26" s="41" t="s">
        <v>73</v>
      </c>
      <c r="F26" s="44">
        <v>152</v>
      </c>
      <c r="G26" s="45">
        <f t="shared" si="0"/>
        <v>4.5599999999999996</v>
      </c>
      <c r="H26" s="45">
        <f t="shared" si="1"/>
        <v>156.56</v>
      </c>
    </row>
    <row r="27" spans="1:8" ht="22.5">
      <c r="C27" s="40" t="s">
        <v>48</v>
      </c>
      <c r="D27" s="40" t="s">
        <v>70</v>
      </c>
      <c r="E27" s="41" t="s">
        <v>74</v>
      </c>
      <c r="F27" s="44">
        <v>212</v>
      </c>
      <c r="G27" s="45">
        <f t="shared" si="0"/>
        <v>6.3599999999999994</v>
      </c>
      <c r="H27" s="45">
        <f t="shared" si="1"/>
        <v>218.36</v>
      </c>
    </row>
    <row r="28" spans="1:8" ht="22.5">
      <c r="C28" s="40" t="s">
        <v>48</v>
      </c>
      <c r="D28" s="40" t="s">
        <v>70</v>
      </c>
      <c r="E28" s="41" t="s">
        <v>75</v>
      </c>
      <c r="F28" s="44">
        <v>41</v>
      </c>
      <c r="G28" s="45">
        <f t="shared" si="0"/>
        <v>1.23</v>
      </c>
      <c r="H28" s="45">
        <f t="shared" si="1"/>
        <v>42.23</v>
      </c>
    </row>
    <row r="29" spans="1:8" ht="22.5">
      <c r="C29" s="40" t="s">
        <v>48</v>
      </c>
      <c r="D29" s="40" t="s">
        <v>76</v>
      </c>
      <c r="E29" s="41" t="s">
        <v>77</v>
      </c>
      <c r="F29" s="44">
        <v>21</v>
      </c>
      <c r="G29" s="45">
        <f t="shared" si="0"/>
        <v>0.63</v>
      </c>
      <c r="H29" s="45">
        <f t="shared" si="1"/>
        <v>21.63</v>
      </c>
    </row>
    <row r="30" spans="1:8" ht="22.5">
      <c r="C30" s="40" t="s">
        <v>48</v>
      </c>
      <c r="D30" s="40" t="s">
        <v>78</v>
      </c>
      <c r="E30" s="41" t="s">
        <v>79</v>
      </c>
      <c r="F30" s="44">
        <v>163</v>
      </c>
      <c r="G30" s="45">
        <f t="shared" si="0"/>
        <v>4.8899999999999997</v>
      </c>
      <c r="H30" s="45">
        <f t="shared" si="1"/>
        <v>167.89</v>
      </c>
    </row>
    <row r="31" spans="1:8" ht="22.5">
      <c r="C31" s="40" t="s">
        <v>48</v>
      </c>
      <c r="D31" s="40" t="s">
        <v>78</v>
      </c>
      <c r="E31" s="41" t="s">
        <v>80</v>
      </c>
      <c r="F31" s="44">
        <v>243</v>
      </c>
      <c r="G31" s="45">
        <f t="shared" si="0"/>
        <v>7.29</v>
      </c>
      <c r="H31" s="45">
        <f t="shared" si="1"/>
        <v>250.29</v>
      </c>
    </row>
    <row r="32" spans="1:8" ht="22.5">
      <c r="C32" s="40" t="s">
        <v>48</v>
      </c>
      <c r="D32" s="40" t="s">
        <v>78</v>
      </c>
      <c r="E32" s="41" t="s">
        <v>81</v>
      </c>
      <c r="F32" s="44">
        <v>203</v>
      </c>
      <c r="G32" s="45">
        <f t="shared" si="0"/>
        <v>6.09</v>
      </c>
      <c r="H32" s="45">
        <f t="shared" si="1"/>
        <v>209.09</v>
      </c>
    </row>
    <row r="33" spans="3:8" ht="22.5">
      <c r="C33" s="40" t="s">
        <v>48</v>
      </c>
      <c r="D33" s="40" t="s">
        <v>78</v>
      </c>
      <c r="E33" s="41" t="s">
        <v>82</v>
      </c>
      <c r="F33" s="44">
        <v>147</v>
      </c>
      <c r="G33" s="45">
        <f t="shared" si="0"/>
        <v>4.41</v>
      </c>
      <c r="H33" s="45">
        <f t="shared" si="1"/>
        <v>151.41</v>
      </c>
    </row>
    <row r="34" spans="3:8" ht="22.5">
      <c r="C34" s="40" t="s">
        <v>48</v>
      </c>
      <c r="D34" s="40" t="s">
        <v>78</v>
      </c>
      <c r="E34" s="41" t="s">
        <v>83</v>
      </c>
      <c r="F34" s="44">
        <v>143</v>
      </c>
      <c r="G34" s="45">
        <f t="shared" si="0"/>
        <v>4.29</v>
      </c>
      <c r="H34" s="45">
        <f t="shared" si="1"/>
        <v>147.29</v>
      </c>
    </row>
    <row r="35" spans="3:8" ht="22.5">
      <c r="C35" s="40" t="s">
        <v>48</v>
      </c>
      <c r="D35" s="40" t="s">
        <v>84</v>
      </c>
      <c r="E35" s="41" t="s">
        <v>85</v>
      </c>
      <c r="F35" s="44">
        <v>403</v>
      </c>
      <c r="G35" s="45">
        <f t="shared" si="0"/>
        <v>12.09</v>
      </c>
      <c r="H35" s="45">
        <f t="shared" si="1"/>
        <v>415.09</v>
      </c>
    </row>
    <row r="36" spans="3:8" ht="22.5">
      <c r="C36" s="40" t="s">
        <v>48</v>
      </c>
      <c r="D36" s="40" t="s">
        <v>84</v>
      </c>
      <c r="E36" s="41" t="s">
        <v>86</v>
      </c>
      <c r="F36" s="44">
        <v>483</v>
      </c>
      <c r="G36" s="45">
        <f t="shared" si="0"/>
        <v>14.49</v>
      </c>
      <c r="H36" s="45">
        <f t="shared" si="1"/>
        <v>497.49</v>
      </c>
    </row>
    <row r="37" spans="3:8" ht="22.5">
      <c r="C37" s="40" t="s">
        <v>48</v>
      </c>
      <c r="D37" s="40" t="s">
        <v>84</v>
      </c>
      <c r="E37" s="41" t="s">
        <v>87</v>
      </c>
      <c r="F37" s="44">
        <v>142</v>
      </c>
      <c r="G37" s="45">
        <f t="shared" si="0"/>
        <v>4.26</v>
      </c>
      <c r="H37" s="45">
        <f t="shared" si="1"/>
        <v>146.26</v>
      </c>
    </row>
    <row r="38" spans="3:8" ht="22.5">
      <c r="C38" s="40" t="s">
        <v>48</v>
      </c>
      <c r="D38" s="40" t="s">
        <v>88</v>
      </c>
      <c r="E38" s="41" t="s">
        <v>89</v>
      </c>
      <c r="F38" s="44">
        <v>142</v>
      </c>
      <c r="G38" s="45">
        <f t="shared" si="0"/>
        <v>4.26</v>
      </c>
      <c r="H38" s="45">
        <f t="shared" si="1"/>
        <v>146.26</v>
      </c>
    </row>
    <row r="39" spans="3:8" ht="22.5">
      <c r="C39" s="40" t="s">
        <v>48</v>
      </c>
      <c r="D39" s="40" t="s">
        <v>88</v>
      </c>
      <c r="E39" s="41" t="s">
        <v>90</v>
      </c>
      <c r="F39" s="44">
        <v>342</v>
      </c>
      <c r="G39" s="45">
        <f t="shared" si="0"/>
        <v>10.26</v>
      </c>
      <c r="H39" s="45">
        <f t="shared" si="1"/>
        <v>352.26</v>
      </c>
    </row>
    <row r="40" spans="3:8" ht="22.5">
      <c r="C40" s="40" t="s">
        <v>48</v>
      </c>
      <c r="D40" s="40" t="s">
        <v>88</v>
      </c>
      <c r="E40" s="41" t="s">
        <v>91</v>
      </c>
      <c r="F40" s="44">
        <v>122</v>
      </c>
      <c r="G40" s="45">
        <f t="shared" si="0"/>
        <v>3.6599999999999997</v>
      </c>
      <c r="H40" s="45">
        <f t="shared" si="1"/>
        <v>125.66</v>
      </c>
    </row>
    <row r="41" spans="3:8">
      <c r="F41" s="29">
        <f>SUM(F8:F40)</f>
        <v>6188</v>
      </c>
      <c r="G41" s="45"/>
      <c r="H41" s="45"/>
    </row>
  </sheetData>
  <mergeCells count="8">
    <mergeCell ref="A8:A22"/>
    <mergeCell ref="B8:B2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82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2024-12-17T05:36:18Z</cp:lastPrinted>
  <dcterms:created xsi:type="dcterms:W3CDTF">2017-02-25T05:34:00Z</dcterms:created>
  <dcterms:modified xsi:type="dcterms:W3CDTF">2024-12-17T05:54:27Z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