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<sst xmlns="http://schemas.openxmlformats.org/spreadsheetml/2006/main" count="57" uniqueCount="47">
  <si>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</si>
  <si>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</si>
  <si>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</si>
  <si>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湖北省十堰经济技术开发区龙门大道32号柯家垭安置区B区9号楼  湖北宙子工贸有限公司15971907867杨生 中通73539894539533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</si>
  <si>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</si>
  <si>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</si>
  <si>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</si>
  <si>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</si>
  <si>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</si>
  <si>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</si>
  <si>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</si>
  <si>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</si>
  <si>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</si>
  <si>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</si>
  <si>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</si>
  <si>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</si>
  <si>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</si>
  <si>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</si>
  <si>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</si>
  <si>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</si>
  <si>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</si>
  <si>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</si>
  <si>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</si>
  <si>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</si>
  <si>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</si>
  <si>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P24120337</t>
  </si>
  <si>
    <t xml:space="preserve">21 AULTH09845                                     </t>
  </si>
  <si>
    <t xml:space="preserve">S24120216 </t>
  </si>
  <si>
    <t xml:space="preserve">E0068AX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</si>
  <si>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</si>
  <si>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</si>
  <si>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</si>
  <si>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</si>
  <si>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</si>
  <si>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</si>
  <si>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</si>
  <si>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</si>
  <si>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</si>
  <si>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</t>
    </r>
  </si>
  <si>
    <t>有价格</t>
  </si>
  <si>
    <t>1478480/1478481/1478482</t>
  </si>
  <si>
    <t>E0068AX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</si>
  <si>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44</t>
    </r>
  </si>
  <si>
    <t>1505547/1505550/1505552/1505554/1505557/1505558/1505560/1505562/1505563</t>
  </si>
  <si>
    <t>ER105 - ECRU</t>
  </si>
  <si>
    <t>1478480/1478481/1478482/1505566</t>
  </si>
  <si>
    <t>1505547/1505550/1505552/1505554/1505557/1505558/1505560/1505562/1505563/1505564/1505565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</si>
</sst>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D10" sqref="D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6.8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1277</v>
      </c>
      <c r="F8" s="27"/>
      <c r="G8" s="27">
        <v>1336</v>
      </c>
      <c r="H8" s="29">
        <v>1</v>
      </c>
      <c r="I8" s="27"/>
      <c r="J8" s="27">
        <v>1.5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1277</v>
      </c>
      <c r="F9" s="27"/>
      <c r="G9" s="27">
        <f>SUM(G8:G8)</f>
        <v>1336</v>
      </c>
      <c r="H9" s="29">
        <f>SUM(H8:H8)</f>
        <v>1</v>
      </c>
      <c r="I9" s="27"/>
      <c r="J9" s="27">
        <f>SUM(J8:J8)</f>
        <v>1.5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ht="15" spans="1:8">
      <c r="A13" s="32" t="s">
        <v>37</v>
      </c>
      <c r="B13" s="33">
        <v>36</v>
      </c>
      <c r="C13" s="30">
        <v>13.39</v>
      </c>
      <c r="D13" s="31">
        <f t="shared" ref="D13:D32" si="0">C13*1.03+1</f>
        <v>14.7917</v>
      </c>
      <c r="E13" s="34" t="s">
        <v>38</v>
      </c>
      <c r="F13" s="34" t="s">
        <v>39</v>
      </c>
      <c r="G13" s="32" t="s">
        <v>40</v>
      </c>
      <c r="H13" s="32" t="s">
        <v>41</v>
      </c>
    </row>
    <row r="14" ht="15" spans="1:8">
      <c r="A14" s="35"/>
      <c r="B14" s="33">
        <v>38</v>
      </c>
      <c r="C14" s="30">
        <v>26.78</v>
      </c>
      <c r="D14" s="31">
        <f t="shared" si="0"/>
        <v>28.5834</v>
      </c>
      <c r="E14" s="36"/>
      <c r="F14" s="36"/>
      <c r="G14" s="35"/>
      <c r="H14" s="35"/>
    </row>
    <row r="15" ht="15" spans="1:8">
      <c r="A15" s="35"/>
      <c r="B15" s="33">
        <v>40</v>
      </c>
      <c r="C15" s="30">
        <v>26.78</v>
      </c>
      <c r="D15" s="31">
        <f t="shared" si="0"/>
        <v>28.5834</v>
      </c>
      <c r="E15" s="36"/>
      <c r="F15" s="36"/>
      <c r="G15" s="35"/>
      <c r="H15" s="35"/>
    </row>
    <row r="16" ht="15" spans="1:8">
      <c r="A16" s="35"/>
      <c r="B16" s="33">
        <v>42</v>
      </c>
      <c r="C16" s="30">
        <v>26.78</v>
      </c>
      <c r="D16" s="31">
        <f t="shared" si="0"/>
        <v>28.5834</v>
      </c>
      <c r="E16" s="36"/>
      <c r="F16" s="36"/>
      <c r="G16" s="35"/>
      <c r="H16" s="35"/>
    </row>
    <row r="17" ht="15" spans="1:8">
      <c r="A17" s="37"/>
      <c r="B17" s="33">
        <v>44</v>
      </c>
      <c r="C17" s="30">
        <v>13.39</v>
      </c>
      <c r="D17" s="31">
        <f t="shared" si="0"/>
        <v>14.7917</v>
      </c>
      <c r="E17" s="38"/>
      <c r="F17" s="38"/>
      <c r="G17" s="37"/>
      <c r="H17" s="35"/>
    </row>
    <row r="18" ht="15" spans="1:8">
      <c r="A18" s="32" t="s">
        <v>37</v>
      </c>
      <c r="B18" s="33">
        <v>34</v>
      </c>
      <c r="C18" s="30">
        <v>58.71</v>
      </c>
      <c r="D18" s="31">
        <f t="shared" si="0"/>
        <v>61.4713</v>
      </c>
      <c r="E18" s="34" t="s">
        <v>42</v>
      </c>
      <c r="F18" s="34" t="s">
        <v>39</v>
      </c>
      <c r="G18" s="32" t="s">
        <v>43</v>
      </c>
      <c r="H18" s="35"/>
    </row>
    <row r="19" ht="15" spans="1:8">
      <c r="A19" s="35"/>
      <c r="B19" s="33">
        <v>36</v>
      </c>
      <c r="C19" s="30">
        <v>117.42</v>
      </c>
      <c r="D19" s="31">
        <f t="shared" si="0"/>
        <v>121.9426</v>
      </c>
      <c r="E19" s="36"/>
      <c r="F19" s="36"/>
      <c r="G19" s="35"/>
      <c r="H19" s="35"/>
    </row>
    <row r="20" ht="15" spans="1:8">
      <c r="A20" s="35"/>
      <c r="B20" s="33">
        <v>38</v>
      </c>
      <c r="C20" s="30">
        <v>117.42</v>
      </c>
      <c r="D20" s="31">
        <f t="shared" si="0"/>
        <v>121.9426</v>
      </c>
      <c r="E20" s="36"/>
      <c r="F20" s="36"/>
      <c r="G20" s="35"/>
      <c r="H20" s="35"/>
    </row>
    <row r="21" ht="15" spans="1:8">
      <c r="A21" s="35"/>
      <c r="B21" s="33">
        <v>40</v>
      </c>
      <c r="C21" s="30">
        <v>117.42</v>
      </c>
      <c r="D21" s="31">
        <f t="shared" si="0"/>
        <v>121.9426</v>
      </c>
      <c r="E21" s="36"/>
      <c r="F21" s="36"/>
      <c r="G21" s="35"/>
      <c r="H21" s="35"/>
    </row>
    <row r="22" ht="15" spans="1:8">
      <c r="A22" s="37"/>
      <c r="B22" s="33">
        <v>42</v>
      </c>
      <c r="C22" s="30">
        <v>58.71</v>
      </c>
      <c r="D22" s="31">
        <f t="shared" si="0"/>
        <v>61.4713</v>
      </c>
      <c r="E22" s="38"/>
      <c r="F22" s="38"/>
      <c r="G22" s="37"/>
      <c r="H22" s="35"/>
    </row>
    <row r="23" ht="15" spans="1:8">
      <c r="A23" s="32" t="s">
        <v>44</v>
      </c>
      <c r="B23" s="33">
        <v>36</v>
      </c>
      <c r="C23" s="30">
        <v>18.54</v>
      </c>
      <c r="D23" s="31">
        <f t="shared" si="0"/>
        <v>20.0962</v>
      </c>
      <c r="E23" s="34" t="s">
        <v>38</v>
      </c>
      <c r="F23" s="34" t="s">
        <v>39</v>
      </c>
      <c r="G23" s="32" t="s">
        <v>45</v>
      </c>
      <c r="H23" s="35"/>
    </row>
    <row r="24" ht="15" spans="1:8">
      <c r="A24" s="35"/>
      <c r="B24" s="33">
        <v>38</v>
      </c>
      <c r="C24" s="30">
        <v>37.08</v>
      </c>
      <c r="D24" s="31">
        <f t="shared" si="0"/>
        <v>39.1924</v>
      </c>
      <c r="E24" s="36"/>
      <c r="F24" s="36"/>
      <c r="G24" s="35"/>
      <c r="H24" s="35"/>
    </row>
    <row r="25" ht="15" spans="1:8">
      <c r="A25" s="35"/>
      <c r="B25" s="33">
        <v>40</v>
      </c>
      <c r="C25" s="30">
        <v>37.08</v>
      </c>
      <c r="D25" s="31">
        <f t="shared" si="0"/>
        <v>39.1924</v>
      </c>
      <c r="E25" s="36"/>
      <c r="F25" s="36"/>
      <c r="G25" s="35"/>
      <c r="H25" s="35"/>
    </row>
    <row r="26" ht="15" spans="1:8">
      <c r="A26" s="35"/>
      <c r="B26" s="33">
        <v>42</v>
      </c>
      <c r="C26" s="30">
        <v>37.08</v>
      </c>
      <c r="D26" s="31">
        <f t="shared" si="0"/>
        <v>39.1924</v>
      </c>
      <c r="E26" s="36"/>
      <c r="F26" s="36"/>
      <c r="G26" s="35"/>
      <c r="H26" s="35"/>
    </row>
    <row r="27" ht="15" spans="1:8">
      <c r="A27" s="37"/>
      <c r="B27" s="33">
        <v>44</v>
      </c>
      <c r="C27" s="30">
        <v>18.54</v>
      </c>
      <c r="D27" s="31">
        <f t="shared" si="0"/>
        <v>20.0962</v>
      </c>
      <c r="E27" s="38"/>
      <c r="F27" s="38"/>
      <c r="G27" s="37"/>
      <c r="H27" s="35"/>
    </row>
    <row r="28" ht="15" spans="1:8">
      <c r="A28" s="32" t="s">
        <v>44</v>
      </c>
      <c r="B28" s="33">
        <v>34</v>
      </c>
      <c r="C28" s="30">
        <v>69.01</v>
      </c>
      <c r="D28" s="31">
        <f t="shared" si="0"/>
        <v>72.0803</v>
      </c>
      <c r="E28" s="34" t="s">
        <v>42</v>
      </c>
      <c r="F28" s="34" t="s">
        <v>39</v>
      </c>
      <c r="G28" s="32" t="s">
        <v>46</v>
      </c>
      <c r="H28" s="35"/>
    </row>
    <row r="29" ht="15" spans="1:8">
      <c r="A29" s="35"/>
      <c r="B29" s="33">
        <v>36</v>
      </c>
      <c r="C29" s="30">
        <v>138.02</v>
      </c>
      <c r="D29" s="31">
        <f t="shared" si="0"/>
        <v>143.1606</v>
      </c>
      <c r="E29" s="36"/>
      <c r="F29" s="36"/>
      <c r="G29" s="35"/>
      <c r="H29" s="35"/>
    </row>
    <row r="30" ht="15" spans="1:8">
      <c r="A30" s="35"/>
      <c r="B30" s="33">
        <v>38</v>
      </c>
      <c r="C30" s="30">
        <v>138.02</v>
      </c>
      <c r="D30" s="31">
        <f t="shared" si="0"/>
        <v>143.1606</v>
      </c>
      <c r="E30" s="36"/>
      <c r="F30" s="36"/>
      <c r="G30" s="35"/>
      <c r="H30" s="35"/>
    </row>
    <row r="31" ht="15" spans="1:8">
      <c r="A31" s="35"/>
      <c r="B31" s="33">
        <v>40</v>
      </c>
      <c r="C31" s="30">
        <v>138.02</v>
      </c>
      <c r="D31" s="31">
        <f t="shared" si="0"/>
        <v>143.1606</v>
      </c>
      <c r="E31" s="36"/>
      <c r="F31" s="36"/>
      <c r="G31" s="35"/>
      <c r="H31" s="35"/>
    </row>
    <row r="32" ht="15" spans="1:8">
      <c r="A32" s="37"/>
      <c r="B32" s="33">
        <v>42</v>
      </c>
      <c r="C32" s="30">
        <v>69.01</v>
      </c>
      <c r="D32" s="31">
        <f t="shared" si="0"/>
        <v>72.0803</v>
      </c>
      <c r="E32" s="38"/>
      <c r="F32" s="38"/>
      <c r="G32" s="37"/>
      <c r="H32" s="37"/>
    </row>
    <row r="33" spans="1:8">
      <c r="A33" s="27" t="s">
        <v>30</v>
      </c>
      <c r="B33" s="27"/>
      <c r="C33" s="30">
        <f>SUM(C13:C32)</f>
        <v>1277.2</v>
      </c>
      <c r="D33" s="31">
        <f>SUM(D13:D32)</f>
        <v>1335.516</v>
      </c>
      <c r="E33" s="27"/>
      <c r="F33" s="27"/>
      <c r="G33" s="27"/>
      <c r="H33" s="27"/>
    </row>
  </sheetData>
  <mergeCells count="22">
    <mergeCell ref="A1:K1"/>
    <mergeCell ref="A2:D2"/>
    <mergeCell ref="E2:K2"/>
    <mergeCell ref="A13:A17"/>
    <mergeCell ref="A18:A22"/>
    <mergeCell ref="A23:A27"/>
    <mergeCell ref="A28:A32"/>
    <mergeCell ref="E13:E17"/>
    <mergeCell ref="E18:E22"/>
    <mergeCell ref="E23:E27"/>
    <mergeCell ref="E28:E32"/>
    <mergeCell ref="F13:F17"/>
    <mergeCell ref="F18:F22"/>
    <mergeCell ref="F23:F27"/>
    <mergeCell ref="F28:F32"/>
    <mergeCell ref="G13:G17"/>
    <mergeCell ref="G18:G22"/>
    <mergeCell ref="G23:G27"/>
    <mergeCell ref="G28:G32"/>
    <mergeCell ref="H13:H3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2024-12-18T08:08:53Z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77FE901ABD8147EAA4B8E861D7002EB3_13</vt:lpwstr>
  </property>
</Properties>
</file>