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9"/>
  <c r="G9"/>
  <c r="H9"/>
  <c r="G10"/>
  <c r="H10" s="1"/>
  <c r="G11"/>
  <c r="H11"/>
  <c r="G12"/>
  <c r="H12" s="1"/>
  <c r="G13"/>
  <c r="H13"/>
  <c r="G14"/>
  <c r="H14" s="1"/>
  <c r="G15"/>
  <c r="H15"/>
  <c r="G16"/>
  <c r="H16" s="1"/>
  <c r="G17"/>
  <c r="H17"/>
  <c r="G18"/>
  <c r="H18" s="1"/>
  <c r="G19"/>
  <c r="H19"/>
  <c r="G20"/>
  <c r="H20" s="1"/>
  <c r="G21"/>
  <c r="H21"/>
  <c r="G22"/>
  <c r="H22" s="1"/>
  <c r="G23"/>
  <c r="H23"/>
  <c r="G24"/>
  <c r="H24" s="1"/>
  <c r="G25"/>
  <c r="H25"/>
  <c r="G26"/>
  <c r="H26" s="1"/>
  <c r="G27"/>
  <c r="H27"/>
  <c r="G28"/>
  <c r="H28" s="1"/>
  <c r="G29"/>
  <c r="H29"/>
  <c r="G30"/>
  <c r="H30" s="1"/>
  <c r="G31"/>
  <c r="H31"/>
  <c r="G32"/>
  <c r="H32" s="1"/>
  <c r="H8"/>
  <c r="G8"/>
</calcChain>
</file>

<file path=xl/sharedStrings.xml><?xml version="1.0" encoding="utf-8"?>
<sst xmlns="http://schemas.openxmlformats.org/spreadsheetml/2006/main" count="83" uniqueCount="35">
  <si>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</si>
  <si>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</si>
  <si>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</si>
  <si>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</si>
  <si>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</si>
  <si>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</si>
  <si>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</si>
  <si>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</si>
  <si>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</si>
  <si>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</si>
  <si>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</si>
  <si>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</si>
  <si>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</si>
  <si>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</si>
  <si>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</si>
  <si>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</si>
  <si>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</si>
  <si>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</si>
  <si>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</si>
  <si>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</si>
  <si>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</si>
  <si>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</si>
  <si>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</si>
  <si>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</si>
  <si>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</si>
  <si>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</si>
  <si>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</si>
  <si>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</si>
  <si>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SF 1544733719820</t>
    <phoneticPr fontId="15" type="noConversion"/>
  </si>
  <si>
    <t>上海办</t>
    <phoneticPr fontId="15" type="noConversion"/>
  </si>
  <si>
    <t>E8588AX</t>
  </si>
  <si>
    <t>KH405 - LT.HAKİ</t>
  </si>
  <si>
    <r>
      <t xml:space="preserve">P24120350           </t>
    </r>
    <r>
      <rPr>
        <sz val="11"/>
        <color theme="1"/>
        <rFont val="宋体"/>
        <family val="3"/>
        <charset val="134"/>
        <scheme val="minor"/>
      </rPr>
      <t xml:space="preserve">//S24120210 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</si>
  <si>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5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</si>
  <si>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</t>
    </r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</si>
</sst>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80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37">
    <xf numFmtId="177" fontId="0" fillId="0" borderId="0" xfId="0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  <xf numFmtId="177" fontId="20" fillId="0" borderId="1" xfId="0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7" fontId="1" fillId="0" borderId="1" xfId="0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0" xfId="0" applyNumberFormat="1">
      <alignment vertical="center"/>
    </xf>
    <xf numFmtId="177" fontId="21" fillId="0" borderId="1" xfId="0" applyFont="1" applyBorder="1" applyAlignment="1">
      <alignment horizontal="center" vertical="center" wrapText="1"/>
    </xf>
    <xf numFmtId="177" fontId="21" fillId="0" borderId="1" xfId="0" applyFont="1" applyBorder="1" applyAlignment="1">
      <alignment horizontal="center" vertical="center"/>
    </xf>
    <xf numFmtId="180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  <xf numFmtId="1" fontId="0" fillId="0" borderId="1" xfId="0" applyNumberFormat="1" applyFont="1" applyBorder="1" applyAlignment="1">
      <alignment horizontal="center" wrapText="1"/>
    </xf>
    <xf numFmtId="177" fontId="21" fillId="0" borderId="0" xfId="0" applyFont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1</xdr:col>
      <xdr:colOff>685800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tabSelected="1" zoomScaleSheetLayoutView="100" workbookViewId="0">
      <selection activeCell="Q3" sqref="Q3"/>
    </sheetView>
  </sheetViews>
  <sheetFormatPr defaultRowHeight="13.5"/>
  <cols>
    <col min="1" max="1" width="12.375" customWidth="1"/>
    <col min="2" max="2" width="11.25" customWidth="1"/>
    <col min="3" max="3" width="14.75" customWidth="1"/>
    <col min="4" max="4" width="12.75" style="26" customWidth="1"/>
    <col min="5" max="5" width="19.75" customWidth="1"/>
    <col min="6" max="8" width="6.125" style="8" customWidth="1"/>
    <col min="9" max="11" width="9" style="8"/>
  </cols>
  <sheetData>
    <row r="1" spans="1:12" ht="25.5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30" customHeight="1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1.75" customHeight="1">
      <c r="A3" s="17"/>
      <c r="B3" s="17"/>
      <c r="C3" s="17"/>
      <c r="D3" s="23" t="s">
        <v>0</v>
      </c>
      <c r="E3" s="20">
        <v>45644</v>
      </c>
      <c r="F3" s="20"/>
      <c r="G3" s="18" t="s">
        <v>29</v>
      </c>
      <c r="H3" s="18"/>
      <c r="I3" s="18"/>
      <c r="J3" s="18"/>
      <c r="K3" s="18"/>
      <c r="L3" s="18"/>
    </row>
    <row r="4" spans="1:12" ht="21.75" customHeight="1">
      <c r="A4" s="2"/>
      <c r="B4" s="17"/>
      <c r="C4" s="21" t="s">
        <v>1</v>
      </c>
      <c r="D4" s="21"/>
      <c r="E4" s="22" t="s">
        <v>28</v>
      </c>
      <c r="F4" s="22"/>
      <c r="G4" s="18"/>
      <c r="H4" s="18"/>
      <c r="I4" s="18"/>
      <c r="J4" s="18"/>
      <c r="K4" s="18"/>
      <c r="L4" s="18"/>
    </row>
    <row r="5" spans="1:12" ht="18.75" customHeight="1">
      <c r="A5" s="17"/>
      <c r="B5" s="3"/>
      <c r="C5" s="17"/>
      <c r="D5" s="24"/>
      <c r="E5" s="17"/>
      <c r="F5" s="6"/>
      <c r="G5" s="18"/>
      <c r="H5" s="18"/>
      <c r="I5" s="18"/>
      <c r="J5" s="18"/>
      <c r="K5" s="18"/>
      <c r="L5" s="18"/>
    </row>
    <row r="6" spans="1:12" ht="30" customHeight="1">
      <c r="A6" s="4" t="s">
        <v>21</v>
      </c>
      <c r="B6" s="5" t="s">
        <v>18</v>
      </c>
      <c r="C6" s="5" t="s">
        <v>19</v>
      </c>
      <c r="D6" s="25" t="s">
        <v>20</v>
      </c>
      <c r="E6" s="1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5" t="s">
        <v>9</v>
      </c>
    </row>
    <row r="7" spans="1:12" ht="30" customHeight="1">
      <c r="A7" s="14" t="s">
        <v>24</v>
      </c>
      <c r="B7" s="10" t="s">
        <v>25</v>
      </c>
      <c r="C7" s="10" t="s">
        <v>26</v>
      </c>
      <c r="D7" s="16" t="s">
        <v>27</v>
      </c>
      <c r="E7" s="15" t="s">
        <v>17</v>
      </c>
      <c r="F7" s="11" t="s">
        <v>10</v>
      </c>
      <c r="G7" s="7" t="s">
        <v>11</v>
      </c>
      <c r="H7" s="7" t="s">
        <v>12</v>
      </c>
      <c r="I7" s="13" t="s">
        <v>13</v>
      </c>
      <c r="J7" s="7" t="s">
        <v>14</v>
      </c>
      <c r="K7" s="7" t="s">
        <v>15</v>
      </c>
      <c r="L7" s="5" t="s">
        <v>16</v>
      </c>
    </row>
    <row r="8" spans="1:12">
      <c r="A8" s="30" t="s">
        <v>32</v>
      </c>
      <c r="B8" s="31" t="s">
        <v>33</v>
      </c>
      <c r="C8" s="27" t="s">
        <v>30</v>
      </c>
      <c r="D8" s="27">
        <v>1545277</v>
      </c>
      <c r="E8" s="28" t="s">
        <v>31</v>
      </c>
      <c r="F8" s="35">
        <v>24.72</v>
      </c>
      <c r="G8" s="32">
        <f>F8*0.03</f>
        <v>0.74159999999999993</v>
      </c>
      <c r="H8" s="32">
        <f>SUM(F8:G8)</f>
        <v>25.461599999999997</v>
      </c>
      <c r="I8" s="12"/>
      <c r="J8" s="12"/>
      <c r="K8" s="12"/>
      <c r="L8" s="9"/>
    </row>
    <row r="9" spans="1:12">
      <c r="A9" s="33"/>
      <c r="B9" s="34"/>
      <c r="C9" s="27" t="s">
        <v>30</v>
      </c>
      <c r="D9" s="27">
        <v>1545278</v>
      </c>
      <c r="E9" s="28" t="s">
        <v>31</v>
      </c>
      <c r="F9" s="35">
        <v>8.24</v>
      </c>
      <c r="G9" s="32">
        <f t="shared" ref="G9:G32" si="0">F9*0.03</f>
        <v>0.2472</v>
      </c>
      <c r="H9" s="32">
        <f t="shared" ref="H9:H32" si="1">SUM(F9:G9)</f>
        <v>8.4871999999999996</v>
      </c>
      <c r="I9" s="12"/>
      <c r="J9" s="12"/>
      <c r="K9" s="12"/>
      <c r="L9" s="9"/>
    </row>
    <row r="10" spans="1:12">
      <c r="A10" s="33"/>
      <c r="B10" s="34"/>
      <c r="C10" s="27" t="s">
        <v>30</v>
      </c>
      <c r="D10" s="27">
        <v>1545279</v>
      </c>
      <c r="E10" s="28" t="s">
        <v>31</v>
      </c>
      <c r="F10" s="35">
        <v>17.510000000000002</v>
      </c>
      <c r="G10" s="32">
        <f t="shared" si="0"/>
        <v>0.52529999999999999</v>
      </c>
      <c r="H10" s="32">
        <f t="shared" si="1"/>
        <v>18.035300000000003</v>
      </c>
      <c r="I10" s="12"/>
      <c r="J10" s="12"/>
      <c r="K10" s="12"/>
      <c r="L10" s="9"/>
    </row>
    <row r="11" spans="1:12">
      <c r="A11" s="33"/>
      <c r="B11" s="34"/>
      <c r="C11" s="27" t="s">
        <v>30</v>
      </c>
      <c r="D11" s="27">
        <v>1545280</v>
      </c>
      <c r="E11" s="28" t="s">
        <v>31</v>
      </c>
      <c r="F11" s="35">
        <v>7.21</v>
      </c>
      <c r="G11" s="32">
        <f t="shared" si="0"/>
        <v>0.21629999999999999</v>
      </c>
      <c r="H11" s="32">
        <f t="shared" si="1"/>
        <v>7.4263000000000003</v>
      </c>
      <c r="I11" s="12"/>
      <c r="J11" s="12"/>
      <c r="K11" s="12"/>
      <c r="L11" s="9"/>
    </row>
    <row r="12" spans="1:12">
      <c r="A12" s="33"/>
      <c r="B12" s="34"/>
      <c r="C12" s="27" t="s">
        <v>30</v>
      </c>
      <c r="D12" s="27">
        <v>1545246</v>
      </c>
      <c r="E12" s="28" t="s">
        <v>31</v>
      </c>
      <c r="F12" s="35">
        <v>5.15</v>
      </c>
      <c r="G12" s="32">
        <f t="shared" si="0"/>
        <v>0.1545</v>
      </c>
      <c r="H12" s="32">
        <f t="shared" si="1"/>
        <v>5.3045</v>
      </c>
      <c r="I12" s="12"/>
      <c r="J12" s="12"/>
      <c r="K12" s="12"/>
      <c r="L12" s="9"/>
    </row>
    <row r="13" spans="1:12">
      <c r="A13" s="33"/>
      <c r="B13" s="34"/>
      <c r="C13" s="27" t="s">
        <v>30</v>
      </c>
      <c r="D13" s="27">
        <v>1545251</v>
      </c>
      <c r="E13" s="28" t="s">
        <v>31</v>
      </c>
      <c r="F13" s="35">
        <v>4.12</v>
      </c>
      <c r="G13" s="32">
        <f t="shared" si="0"/>
        <v>0.1236</v>
      </c>
      <c r="H13" s="32">
        <f t="shared" si="1"/>
        <v>4.2435999999999998</v>
      </c>
      <c r="I13" s="12"/>
      <c r="J13" s="12"/>
      <c r="K13" s="12"/>
      <c r="L13" s="9"/>
    </row>
    <row r="14" spans="1:12">
      <c r="A14" s="33"/>
      <c r="B14" s="34"/>
      <c r="C14" s="27" t="s">
        <v>30</v>
      </c>
      <c r="D14" s="27">
        <v>1545253</v>
      </c>
      <c r="E14" s="28" t="s">
        <v>31</v>
      </c>
      <c r="F14" s="35">
        <v>2.06</v>
      </c>
      <c r="G14" s="32">
        <f t="shared" si="0"/>
        <v>6.1800000000000001E-2</v>
      </c>
      <c r="H14" s="32">
        <f t="shared" si="1"/>
        <v>2.1217999999999999</v>
      </c>
      <c r="I14" s="12"/>
      <c r="J14" s="12"/>
      <c r="K14" s="12"/>
      <c r="L14" s="9"/>
    </row>
    <row r="15" spans="1:12">
      <c r="A15" s="33"/>
      <c r="B15" s="34"/>
      <c r="C15" s="27" t="s">
        <v>30</v>
      </c>
      <c r="D15" s="27">
        <v>1545255</v>
      </c>
      <c r="E15" s="28" t="s">
        <v>31</v>
      </c>
      <c r="F15" s="35">
        <v>8.24</v>
      </c>
      <c r="G15" s="32">
        <f t="shared" si="0"/>
        <v>0.2472</v>
      </c>
      <c r="H15" s="32">
        <f t="shared" si="1"/>
        <v>8.4871999999999996</v>
      </c>
      <c r="I15" s="12"/>
      <c r="J15" s="12"/>
      <c r="K15" s="12"/>
      <c r="L15" s="9"/>
    </row>
    <row r="16" spans="1:12">
      <c r="A16" s="33"/>
      <c r="B16" s="34"/>
      <c r="C16" s="27" t="s">
        <v>30</v>
      </c>
      <c r="D16" s="27">
        <v>1545256</v>
      </c>
      <c r="E16" s="28" t="s">
        <v>31</v>
      </c>
      <c r="F16" s="35">
        <v>2.06</v>
      </c>
      <c r="G16" s="32">
        <f t="shared" si="0"/>
        <v>6.1800000000000001E-2</v>
      </c>
      <c r="H16" s="32">
        <f t="shared" si="1"/>
        <v>2.1217999999999999</v>
      </c>
      <c r="I16" s="12"/>
      <c r="J16" s="12"/>
      <c r="K16" s="12"/>
      <c r="L16" s="9"/>
    </row>
    <row r="17" spans="1:15">
      <c r="A17" s="33"/>
      <c r="B17" s="34"/>
      <c r="C17" s="27" t="s">
        <v>30</v>
      </c>
      <c r="D17" s="27">
        <v>1545258</v>
      </c>
      <c r="E17" s="28" t="s">
        <v>31</v>
      </c>
      <c r="F17" s="35">
        <v>3.09</v>
      </c>
      <c r="G17" s="32">
        <f t="shared" si="0"/>
        <v>9.2699999999999991E-2</v>
      </c>
      <c r="H17" s="32">
        <f t="shared" si="1"/>
        <v>3.1826999999999996</v>
      </c>
      <c r="I17" s="12"/>
      <c r="J17" s="12"/>
      <c r="K17" s="12"/>
      <c r="L17" s="9"/>
      <c r="O17" s="36" t="s">
        <v>34</v>
      </c>
    </row>
    <row r="18" spans="1:15">
      <c r="A18" s="33"/>
      <c r="B18" s="34"/>
      <c r="C18" s="27" t="s">
        <v>30</v>
      </c>
      <c r="D18" s="27">
        <v>1545260</v>
      </c>
      <c r="E18" s="28" t="s">
        <v>31</v>
      </c>
      <c r="F18" s="35">
        <v>4.12</v>
      </c>
      <c r="G18" s="32">
        <f t="shared" si="0"/>
        <v>0.1236</v>
      </c>
      <c r="H18" s="32">
        <f t="shared" si="1"/>
        <v>4.2435999999999998</v>
      </c>
      <c r="I18" s="12"/>
      <c r="J18" s="12"/>
      <c r="K18" s="12"/>
      <c r="L18" s="9"/>
    </row>
    <row r="19" spans="1:15">
      <c r="A19" s="33"/>
      <c r="B19" s="34"/>
      <c r="C19" s="27" t="s">
        <v>30</v>
      </c>
      <c r="D19" s="27">
        <v>1545262</v>
      </c>
      <c r="E19" s="28" t="s">
        <v>31</v>
      </c>
      <c r="F19" s="35">
        <v>8.24</v>
      </c>
      <c r="G19" s="32">
        <f t="shared" si="0"/>
        <v>0.2472</v>
      </c>
      <c r="H19" s="32">
        <f t="shared" si="1"/>
        <v>8.4871999999999996</v>
      </c>
      <c r="I19" s="12"/>
      <c r="J19" s="12"/>
      <c r="K19" s="12"/>
      <c r="L19" s="9"/>
    </row>
    <row r="20" spans="1:15">
      <c r="A20" s="33"/>
      <c r="B20" s="34"/>
      <c r="C20" s="27" t="s">
        <v>30</v>
      </c>
      <c r="D20" s="27">
        <v>1545265</v>
      </c>
      <c r="E20" s="28" t="s">
        <v>31</v>
      </c>
      <c r="F20" s="35">
        <v>2.06</v>
      </c>
      <c r="G20" s="32">
        <f t="shared" si="0"/>
        <v>6.1800000000000001E-2</v>
      </c>
      <c r="H20" s="32">
        <f t="shared" si="1"/>
        <v>2.1217999999999999</v>
      </c>
      <c r="I20" s="12"/>
      <c r="J20" s="12"/>
      <c r="K20" s="12"/>
      <c r="L20" s="9"/>
    </row>
    <row r="21" spans="1:15">
      <c r="A21" s="33"/>
      <c r="B21" s="34"/>
      <c r="C21" s="27" t="s">
        <v>30</v>
      </c>
      <c r="D21" s="27">
        <v>1545267</v>
      </c>
      <c r="E21" s="28" t="s">
        <v>31</v>
      </c>
      <c r="F21" s="35">
        <v>19.57</v>
      </c>
      <c r="G21" s="32">
        <f t="shared" si="0"/>
        <v>0.58709999999999996</v>
      </c>
      <c r="H21" s="32">
        <f t="shared" si="1"/>
        <v>20.1571</v>
      </c>
      <c r="I21" s="12"/>
      <c r="J21" s="12"/>
      <c r="K21" s="12"/>
      <c r="L21" s="9"/>
    </row>
    <row r="22" spans="1:15">
      <c r="A22" s="33"/>
      <c r="B22" s="34"/>
      <c r="C22" s="27" t="s">
        <v>30</v>
      </c>
      <c r="D22" s="27">
        <v>1545270</v>
      </c>
      <c r="E22" s="28" t="s">
        <v>31</v>
      </c>
      <c r="F22" s="35">
        <v>18.54</v>
      </c>
      <c r="G22" s="32">
        <f t="shared" si="0"/>
        <v>0.55619999999999992</v>
      </c>
      <c r="H22" s="32">
        <f t="shared" si="1"/>
        <v>19.0962</v>
      </c>
      <c r="I22" s="12"/>
      <c r="J22" s="12"/>
      <c r="K22" s="12"/>
      <c r="L22" s="9"/>
    </row>
    <row r="23" spans="1:15">
      <c r="A23" s="33"/>
      <c r="B23" s="34"/>
      <c r="C23" s="27" t="s">
        <v>30</v>
      </c>
      <c r="D23" s="27">
        <v>1545281</v>
      </c>
      <c r="E23" s="28" t="s">
        <v>31</v>
      </c>
      <c r="F23" s="35">
        <v>254.41</v>
      </c>
      <c r="G23" s="32">
        <f t="shared" si="0"/>
        <v>7.6322999999999999</v>
      </c>
      <c r="H23" s="32">
        <f t="shared" si="1"/>
        <v>262.04230000000001</v>
      </c>
      <c r="I23" s="12"/>
      <c r="J23" s="12"/>
      <c r="K23" s="12"/>
      <c r="L23" s="9"/>
    </row>
    <row r="24" spans="1:15">
      <c r="A24" s="33"/>
      <c r="B24" s="34"/>
      <c r="C24" s="27" t="s">
        <v>30</v>
      </c>
      <c r="D24" s="27">
        <v>1545272</v>
      </c>
      <c r="E24" s="28" t="s">
        <v>31</v>
      </c>
      <c r="F24" s="35">
        <v>4.12</v>
      </c>
      <c r="G24" s="32">
        <f t="shared" si="0"/>
        <v>0.1236</v>
      </c>
      <c r="H24" s="32">
        <f t="shared" si="1"/>
        <v>4.2435999999999998</v>
      </c>
      <c r="I24" s="12"/>
      <c r="J24" s="12"/>
      <c r="K24" s="12"/>
      <c r="L24" s="9"/>
    </row>
    <row r="25" spans="1:15">
      <c r="A25" s="33"/>
      <c r="B25" s="34"/>
      <c r="C25" s="27" t="s">
        <v>30</v>
      </c>
      <c r="D25" s="27">
        <v>1545273</v>
      </c>
      <c r="E25" s="28" t="s">
        <v>31</v>
      </c>
      <c r="F25" s="35">
        <v>4.12</v>
      </c>
      <c r="G25" s="32">
        <f t="shared" si="0"/>
        <v>0.1236</v>
      </c>
      <c r="H25" s="32">
        <f t="shared" si="1"/>
        <v>4.2435999999999998</v>
      </c>
      <c r="I25" s="12"/>
      <c r="J25" s="12"/>
      <c r="K25" s="12"/>
      <c r="L25" s="9"/>
    </row>
    <row r="26" spans="1:15">
      <c r="A26" s="33"/>
      <c r="B26" s="34"/>
      <c r="C26" s="27" t="s">
        <v>30</v>
      </c>
      <c r="D26" s="27">
        <v>1545274</v>
      </c>
      <c r="E26" s="28" t="s">
        <v>31</v>
      </c>
      <c r="F26" s="35">
        <v>4.12</v>
      </c>
      <c r="G26" s="32">
        <f t="shared" si="0"/>
        <v>0.1236</v>
      </c>
      <c r="H26" s="32">
        <f t="shared" si="1"/>
        <v>4.2435999999999998</v>
      </c>
      <c r="I26" s="12"/>
      <c r="J26" s="12"/>
      <c r="K26" s="12"/>
      <c r="L26" s="9"/>
    </row>
    <row r="27" spans="1:15">
      <c r="A27" s="33"/>
      <c r="B27" s="34"/>
      <c r="C27" s="27" t="s">
        <v>30</v>
      </c>
      <c r="D27" s="27">
        <v>1545282</v>
      </c>
      <c r="E27" s="28" t="s">
        <v>31</v>
      </c>
      <c r="F27" s="35">
        <v>11.33</v>
      </c>
      <c r="G27" s="32">
        <f t="shared" si="0"/>
        <v>0.33989999999999998</v>
      </c>
      <c r="H27" s="32">
        <f t="shared" si="1"/>
        <v>11.6699</v>
      </c>
      <c r="I27" s="12"/>
      <c r="J27" s="12"/>
      <c r="K27" s="12"/>
      <c r="L27" s="9"/>
    </row>
    <row r="28" spans="1:15">
      <c r="A28" s="9"/>
      <c r="B28" s="9"/>
      <c r="C28" s="27" t="s">
        <v>30</v>
      </c>
      <c r="D28" s="27">
        <v>1545283</v>
      </c>
      <c r="E28" s="28" t="s">
        <v>31</v>
      </c>
      <c r="F28" s="35">
        <v>51.5</v>
      </c>
      <c r="G28" s="32">
        <f t="shared" si="0"/>
        <v>1.5449999999999999</v>
      </c>
      <c r="H28" s="32">
        <f t="shared" si="1"/>
        <v>53.045000000000002</v>
      </c>
      <c r="I28" s="12"/>
      <c r="J28" s="12"/>
      <c r="K28" s="12"/>
      <c r="L28" s="9"/>
    </row>
    <row r="29" spans="1:15">
      <c r="A29" s="9"/>
      <c r="B29" s="9"/>
      <c r="C29" s="27" t="s">
        <v>30</v>
      </c>
      <c r="D29" s="27">
        <v>1545283</v>
      </c>
      <c r="E29" s="28" t="s">
        <v>31</v>
      </c>
      <c r="F29" s="35">
        <v>36.049999999999997</v>
      </c>
      <c r="G29" s="32">
        <f t="shared" si="0"/>
        <v>1.0814999999999999</v>
      </c>
      <c r="H29" s="32">
        <f t="shared" si="1"/>
        <v>37.131499999999996</v>
      </c>
      <c r="I29" s="12"/>
      <c r="J29" s="12"/>
      <c r="K29" s="12"/>
      <c r="L29" s="9"/>
    </row>
    <row r="30" spans="1:15">
      <c r="A30" s="9"/>
      <c r="B30" s="9"/>
      <c r="C30" s="27" t="s">
        <v>30</v>
      </c>
      <c r="D30" s="27">
        <v>1545283</v>
      </c>
      <c r="E30" s="28" t="s">
        <v>31</v>
      </c>
      <c r="F30" s="35">
        <v>30.9</v>
      </c>
      <c r="G30" s="32">
        <f t="shared" si="0"/>
        <v>0.92699999999999994</v>
      </c>
      <c r="H30" s="32">
        <f t="shared" si="1"/>
        <v>31.826999999999998</v>
      </c>
      <c r="I30" s="12"/>
      <c r="J30" s="12"/>
      <c r="K30" s="12"/>
      <c r="L30" s="9"/>
    </row>
    <row r="31" spans="1:15">
      <c r="A31" s="9"/>
      <c r="B31" s="9"/>
      <c r="C31" s="27" t="s">
        <v>30</v>
      </c>
      <c r="D31" s="27">
        <v>1545283</v>
      </c>
      <c r="E31" s="28" t="s">
        <v>31</v>
      </c>
      <c r="F31" s="35">
        <v>41.2</v>
      </c>
      <c r="G31" s="32">
        <f t="shared" si="0"/>
        <v>1.236</v>
      </c>
      <c r="H31" s="32">
        <f t="shared" si="1"/>
        <v>42.436</v>
      </c>
      <c r="I31" s="12"/>
      <c r="J31" s="12"/>
      <c r="K31" s="12"/>
      <c r="L31" s="9"/>
    </row>
    <row r="32" spans="1:15">
      <c r="A32" s="9"/>
      <c r="B32" s="9"/>
      <c r="C32" s="27" t="s">
        <v>30</v>
      </c>
      <c r="D32" s="27">
        <v>1545283</v>
      </c>
      <c r="E32" s="28" t="s">
        <v>31</v>
      </c>
      <c r="F32" s="35">
        <v>41.2</v>
      </c>
      <c r="G32" s="32">
        <f t="shared" si="0"/>
        <v>1.236</v>
      </c>
      <c r="H32" s="32">
        <f t="shared" si="1"/>
        <v>42.436</v>
      </c>
      <c r="I32" s="12"/>
      <c r="J32" s="12"/>
      <c r="K32" s="12"/>
      <c r="L32" s="9"/>
    </row>
    <row r="33" spans="6:6">
      <c r="F33" s="29">
        <f>SUM(F8:F32)</f>
        <v>613.88000000000011</v>
      </c>
    </row>
  </sheetData>
  <mergeCells count="8">
    <mergeCell ref="A8:A27"/>
    <mergeCell ref="B8:B27"/>
    <mergeCell ref="G3:L5"/>
    <mergeCell ref="A1:L1"/>
    <mergeCell ref="A2:L2"/>
    <mergeCell ref="E3:F3"/>
    <mergeCell ref="C4:D4"/>
    <mergeCell ref="E4:F4"/>
  </mergeCells>
  <phoneticPr fontId="15" type="noConversion"/>
  <pageMargins left="0.39370078740157483" right="0.39370078740157483" top="0" bottom="0" header="0.19685039370078741" footer="0.19685039370078741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2024-12-18T08:06:36Z</cp:lastPrinted>
  <dcterms:created xsi:type="dcterms:W3CDTF">2017-02-25T05:34:00Z</dcterms:created>
  <dcterms:modified xsi:type="dcterms:W3CDTF">2024-12-18T08:07:16Z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