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<sst xmlns="http://schemas.openxmlformats.org/spreadsheetml/2006/main" count="57" uniqueCount="47">
  <si>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</si>
  <si>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</si>
  <si>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</si>
  <si>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无锡市江阴市祝塘镇新庄路1号，超凡服饰 王文强 13812167838 中通73539998759643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</si>
  <si>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</si>
  <si>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</si>
  <si>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</si>
  <si>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</si>
  <si>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</si>
  <si>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</si>
  <si>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</si>
  <si>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</si>
  <si>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</si>
  <si>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</si>
  <si>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</si>
  <si>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</si>
  <si>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</si>
  <si>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</si>
  <si>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</si>
  <si>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</si>
  <si>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</si>
  <si>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</si>
  <si>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</si>
  <si>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</si>
  <si>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</si>
  <si>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P24120473</t>
  </si>
  <si>
    <t xml:space="preserve">21 AULTH09845                                     </t>
  </si>
  <si>
    <t xml:space="preserve">S24120279 </t>
  </si>
  <si>
    <t xml:space="preserve">C2726AX                                                                                             </t>
  </si>
  <si>
    <t>26*16*11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</si>
  <si>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</si>
  <si>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</si>
  <si>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</si>
  <si>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</si>
  <si>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</si>
  <si>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</si>
  <si>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</si>
  <si>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ER238 - ECRU</t>
  </si>
  <si>
    <t>XS</t>
  </si>
  <si>
    <r>
      <rPr>
        <b/>
        <sz val="11"/>
        <rFont val="Calibri"/>
        <charset val="134"/>
      </rPr>
      <t>1497025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1497056</t>
    </r>
  </si>
  <si>
    <t>C2726AX</t>
  </si>
  <si>
    <t>S</t>
  </si>
  <si>
    <t>M</t>
  </si>
  <si>
    <t>L</t>
  </si>
  <si>
    <t>XL</t>
  </si>
  <si>
    <t>KH487 - TEAK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</si>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</sst>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H7" sqref="H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4" t="s">
        <v>11</v>
      </c>
      <c r="J6" s="5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5" t="s">
        <v>22</v>
      </c>
      <c r="J7" s="5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973</v>
      </c>
      <c r="F8" s="30"/>
      <c r="G8" s="30">
        <v>1012</v>
      </c>
      <c r="H8" s="31">
        <v>1</v>
      </c>
      <c r="I8" s="30"/>
      <c r="J8" s="56">
        <v>1.35</v>
      </c>
      <c r="K8" s="27" t="s">
        <v>29</v>
      </c>
    </row>
    <row r="9" ht="15" spans="1:11">
      <c r="A9" s="32"/>
      <c r="B9" s="28" t="s">
        <v>30</v>
      </c>
      <c r="C9" s="33"/>
      <c r="D9" s="33"/>
      <c r="E9" s="30">
        <v>145</v>
      </c>
      <c r="F9" s="30"/>
      <c r="G9" s="30">
        <v>149</v>
      </c>
      <c r="H9" s="34"/>
      <c r="I9" s="30"/>
      <c r="J9" s="57"/>
      <c r="K9" s="32"/>
    </row>
    <row r="10" spans="1:11">
      <c r="A10" s="30" t="s">
        <v>31</v>
      </c>
      <c r="B10" s="30"/>
      <c r="C10" s="30"/>
      <c r="D10" s="30"/>
      <c r="E10" s="30">
        <f>SUM(E8:E9)</f>
        <v>1118</v>
      </c>
      <c r="F10" s="30"/>
      <c r="G10" s="30">
        <f>SUM(G8:G9)</f>
        <v>1161</v>
      </c>
      <c r="H10" s="35">
        <f>SUM(H8:H9)</f>
        <v>1</v>
      </c>
      <c r="I10" s="30"/>
      <c r="J10" s="30">
        <f>SUM(J8:J9)</f>
        <v>1.35</v>
      </c>
      <c r="K10" s="30"/>
    </row>
    <row r="13" spans="1:6">
      <c r="A13" s="36" t="s">
        <v>32</v>
      </c>
      <c r="B13" s="36" t="s">
        <v>33</v>
      </c>
      <c r="C13" s="37" t="s">
        <v>18</v>
      </c>
      <c r="D13" s="38" t="s">
        <v>34</v>
      </c>
      <c r="E13" s="36" t="s">
        <v>35</v>
      </c>
      <c r="F13" s="36" t="s">
        <v>36</v>
      </c>
    </row>
    <row r="14" ht="15" spans="1:6">
      <c r="A14" s="39" t="s">
        <v>37</v>
      </c>
      <c r="B14" s="40" t="s">
        <v>38</v>
      </c>
      <c r="C14" s="37">
        <v>65</v>
      </c>
      <c r="D14" s="38">
        <f t="shared" ref="D14:D23" si="0">C14*1.03+1</f>
        <v>67.95</v>
      </c>
      <c r="E14" s="41" t="s">
        <v>39</v>
      </c>
      <c r="F14" s="42" t="s">
        <v>40</v>
      </c>
    </row>
    <row r="15" ht="15" spans="1:6">
      <c r="A15" s="39"/>
      <c r="B15" s="40" t="s">
        <v>41</v>
      </c>
      <c r="C15" s="37">
        <v>130</v>
      </c>
      <c r="D15" s="38">
        <f t="shared" si="0"/>
        <v>134.9</v>
      </c>
      <c r="E15" s="43"/>
      <c r="F15" s="44"/>
    </row>
    <row r="16" ht="15" spans="1:6">
      <c r="A16" s="39"/>
      <c r="B16" s="40" t="s">
        <v>42</v>
      </c>
      <c r="C16" s="37">
        <v>195</v>
      </c>
      <c r="D16" s="38">
        <f t="shared" si="0"/>
        <v>201.85</v>
      </c>
      <c r="E16" s="43"/>
      <c r="F16" s="44"/>
    </row>
    <row r="17" ht="15" spans="1:6">
      <c r="A17" s="39"/>
      <c r="B17" s="40" t="s">
        <v>43</v>
      </c>
      <c r="C17" s="37">
        <v>130</v>
      </c>
      <c r="D17" s="38">
        <f t="shared" si="0"/>
        <v>134.9</v>
      </c>
      <c r="E17" s="43"/>
      <c r="F17" s="44"/>
    </row>
    <row r="18" ht="15" spans="1:6">
      <c r="A18" s="39"/>
      <c r="B18" s="40" t="s">
        <v>44</v>
      </c>
      <c r="C18" s="37">
        <v>66</v>
      </c>
      <c r="D18" s="38">
        <f t="shared" si="0"/>
        <v>68.98</v>
      </c>
      <c r="E18" s="45"/>
      <c r="F18" s="44"/>
    </row>
    <row r="19" ht="15" spans="1:6">
      <c r="A19" s="46" t="s">
        <v>45</v>
      </c>
      <c r="B19" s="40" t="s">
        <v>38</v>
      </c>
      <c r="C19" s="37">
        <v>45</v>
      </c>
      <c r="D19" s="38">
        <f t="shared" si="0"/>
        <v>47.35</v>
      </c>
      <c r="E19" s="41" t="s">
        <v>39</v>
      </c>
      <c r="F19" s="44"/>
    </row>
    <row r="20" ht="15" spans="1:6">
      <c r="A20" s="47"/>
      <c r="B20" s="40" t="s">
        <v>41</v>
      </c>
      <c r="C20" s="37">
        <v>86</v>
      </c>
      <c r="D20" s="38">
        <f t="shared" si="0"/>
        <v>89.58</v>
      </c>
      <c r="E20" s="43"/>
      <c r="F20" s="44"/>
    </row>
    <row r="21" ht="15" spans="1:6">
      <c r="A21" s="47"/>
      <c r="B21" s="40" t="s">
        <v>42</v>
      </c>
      <c r="C21" s="37">
        <v>126</v>
      </c>
      <c r="D21" s="38">
        <f t="shared" si="0"/>
        <v>130.78</v>
      </c>
      <c r="E21" s="43"/>
      <c r="F21" s="44"/>
    </row>
    <row r="22" ht="15" spans="1:6">
      <c r="A22" s="47"/>
      <c r="B22" s="40" t="s">
        <v>43</v>
      </c>
      <c r="C22" s="37">
        <v>85</v>
      </c>
      <c r="D22" s="38">
        <f t="shared" si="0"/>
        <v>88.55</v>
      </c>
      <c r="E22" s="43"/>
      <c r="F22" s="44"/>
    </row>
    <row r="23" ht="15" spans="1:6">
      <c r="A23" s="48"/>
      <c r="B23" s="40" t="s">
        <v>44</v>
      </c>
      <c r="C23" s="37">
        <v>45</v>
      </c>
      <c r="D23" s="38">
        <f t="shared" si="0"/>
        <v>47.35</v>
      </c>
      <c r="E23" s="45"/>
      <c r="F23" s="49"/>
    </row>
    <row r="24" spans="1:6">
      <c r="A24" s="36" t="s">
        <v>31</v>
      </c>
      <c r="B24" s="36"/>
      <c r="C24" s="37">
        <f>SUM(C14:C23)</f>
        <v>973</v>
      </c>
      <c r="D24" s="38">
        <f>SUM(D14:D23)</f>
        <v>1012.19</v>
      </c>
      <c r="E24" s="36"/>
      <c r="F24" s="36"/>
    </row>
    <row r="25" spans="3:4">
      <c r="C25" s="50"/>
      <c r="D25" s="50"/>
    </row>
    <row r="26" spans="3:4">
      <c r="C26" s="50"/>
      <c r="D26" s="50"/>
    </row>
    <row r="27" ht="15" spans="1:6">
      <c r="A27" s="51" t="s">
        <v>46</v>
      </c>
      <c r="B27" s="51"/>
      <c r="C27" s="52">
        <v>145</v>
      </c>
      <c r="D27" s="52">
        <f>C27*1.03</f>
        <v>149.35</v>
      </c>
      <c r="E27" s="53">
        <v>1497055</v>
      </c>
      <c r="F27" s="51" t="s">
        <v>40</v>
      </c>
    </row>
  </sheetData>
  <mergeCells count="16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2024-12-19T07:19:02Z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BA53249BBC524A2AA2D58E64F42DE3D4_13</vt:lpwstr>
  </property>
</Properties>
</file>