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<sst xmlns="http://schemas.openxmlformats.org/spreadsheetml/2006/main" count="59" uniqueCount="50">
  <si>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</si>
  <si>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</si>
  <si>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</si>
  <si>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上海嘉驰国际物流有限公司上海市浦东新区川沙路158号(贵贵创意园内）电话：021-68910231/68910232/68910233问路电话：张18916887420 SF1543010112986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</si>
  <si>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</si>
  <si>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</si>
  <si>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</si>
  <si>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</si>
  <si>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</si>
  <si>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</si>
  <si>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</si>
  <si>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</si>
  <si>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</si>
  <si>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</si>
  <si>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</si>
  <si>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</si>
  <si>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</si>
  <si>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</si>
  <si>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</si>
  <si>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</si>
  <si>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</si>
  <si>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</si>
  <si>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</si>
  <si>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</si>
  <si>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</si>
  <si>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P24120402</t>
  </si>
  <si>
    <t xml:space="preserve">24_AULBM11953                                     </t>
  </si>
  <si>
    <t xml:space="preserve">S24120244 </t>
  </si>
  <si>
    <t xml:space="preserve">C4949AX                                                                                             </t>
  </si>
  <si>
    <t>31*23*23</t>
  </si>
  <si>
    <r>
      <rPr>
        <b/>
        <sz val="11"/>
        <rFont val="Calibri"/>
        <charset val="134"/>
      </rPr>
      <t xml:space="preserve">24_AULBM11953      </t>
    </r>
    <r>
      <rPr>
        <b/>
        <sz val="11"/>
        <rFont val="宋体"/>
        <charset val="134"/>
      </rPr>
      <t>空白</t>
    </r>
    <r>
      <rPr>
        <b/>
        <sz val="11"/>
        <rFont val="Calibri"/>
        <charset val="134"/>
      </rPr>
      <t xml:space="preserve">                            </t>
    </r>
  </si>
  <si>
    <t xml:space="preserve">23_AULBM11338新                                   </t>
  </si>
  <si>
    <t>31*23*15</t>
  </si>
  <si>
    <t>总计</t>
  </si>
  <si>
    <t>颜色</t>
  </si>
  <si>
    <t>尺码</t>
  </si>
  <si>
    <t>生产数</t>
  </si>
  <si>
    <t>PO号</t>
  </si>
  <si>
    <t>款号</t>
  </si>
  <si>
    <t>BR97 - ROSE</t>
  </si>
  <si>
    <t>S</t>
  </si>
  <si>
    <t>有价格</t>
  </si>
  <si>
    <r>
      <rPr>
        <b/>
        <sz val="11"/>
        <rFont val="宋体"/>
        <charset val="134"/>
      </rPr>
      <t>其他</t>
    </r>
    <r>
      <rPr>
        <b/>
        <sz val="11"/>
        <rFont val="Calibri"/>
        <charset val="134"/>
      </rPr>
      <t>PO</t>
    </r>
  </si>
  <si>
    <t>C4949AX</t>
  </si>
  <si>
    <t>M</t>
  </si>
  <si>
    <t>L</t>
  </si>
  <si>
    <t>XL</t>
  </si>
  <si>
    <t>无价格</t>
  </si>
  <si>
    <t>空白吊牌</t>
  </si>
  <si>
    <t>1546312/1546314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</si>
</sst>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7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J22" sqref="J22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45646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ht="29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6" t="s">
        <v>11</v>
      </c>
      <c r="J6" s="56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7" t="s">
        <v>22</v>
      </c>
      <c r="J7" s="57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2944</v>
      </c>
      <c r="F8" s="30"/>
      <c r="G8" s="30">
        <v>3040</v>
      </c>
      <c r="H8" s="31">
        <v>1</v>
      </c>
      <c r="I8" s="30"/>
      <c r="J8" s="27">
        <v>5.2</v>
      </c>
      <c r="K8" s="27" t="s">
        <v>29</v>
      </c>
    </row>
    <row r="9" ht="15" spans="1:11">
      <c r="A9" s="32"/>
      <c r="B9" s="28" t="s">
        <v>30</v>
      </c>
      <c r="C9" s="33"/>
      <c r="D9" s="33"/>
      <c r="E9" s="30">
        <v>60</v>
      </c>
      <c r="F9" s="30"/>
      <c r="G9" s="30">
        <v>62</v>
      </c>
      <c r="H9" s="34"/>
      <c r="I9" s="30"/>
      <c r="J9" s="35"/>
      <c r="K9" s="35"/>
    </row>
    <row r="10" ht="15" spans="1:11">
      <c r="A10" s="35"/>
      <c r="B10" s="36" t="s">
        <v>31</v>
      </c>
      <c r="C10" s="37"/>
      <c r="D10" s="37"/>
      <c r="E10" s="30">
        <v>3004</v>
      </c>
      <c r="F10" s="30"/>
      <c r="G10" s="30">
        <v>3100</v>
      </c>
      <c r="H10" s="34">
        <v>2</v>
      </c>
      <c r="I10" s="30"/>
      <c r="J10" s="35">
        <v>4.7</v>
      </c>
      <c r="K10" s="35" t="s">
        <v>32</v>
      </c>
    </row>
    <row r="11" spans="1:11">
      <c r="A11" s="30" t="s">
        <v>33</v>
      </c>
      <c r="B11" s="30"/>
      <c r="C11" s="30"/>
      <c r="D11" s="30"/>
      <c r="E11" s="38">
        <f>SUM(E8:E10)</f>
        <v>6008</v>
      </c>
      <c r="F11" s="38"/>
      <c r="G11" s="38">
        <f>SUM(G8:G10)</f>
        <v>6202</v>
      </c>
      <c r="H11" s="39">
        <v>2</v>
      </c>
      <c r="I11" s="38"/>
      <c r="J11" s="38">
        <f>SUM(J8:J10)</f>
        <v>9.9</v>
      </c>
      <c r="K11" s="30"/>
    </row>
    <row r="14" spans="1:7">
      <c r="A14" s="40" t="s">
        <v>34</v>
      </c>
      <c r="B14" s="40" t="s">
        <v>35</v>
      </c>
      <c r="C14" s="41" t="s">
        <v>18</v>
      </c>
      <c r="D14" s="42" t="s">
        <v>36</v>
      </c>
      <c r="E14" s="40"/>
      <c r="F14" s="40" t="s">
        <v>37</v>
      </c>
      <c r="G14" s="40" t="s">
        <v>38</v>
      </c>
    </row>
    <row r="15" ht="15" spans="1:7">
      <c r="A15" s="43" t="s">
        <v>39</v>
      </c>
      <c r="B15" s="44" t="s">
        <v>40</v>
      </c>
      <c r="C15" s="41">
        <v>736</v>
      </c>
      <c r="D15" s="42">
        <f t="shared" ref="D15:D22" si="0">C15*1.03+1</f>
        <v>759.08</v>
      </c>
      <c r="E15" s="45" t="s">
        <v>41</v>
      </c>
      <c r="F15" s="45" t="s">
        <v>42</v>
      </c>
      <c r="G15" s="46" t="s">
        <v>43</v>
      </c>
    </row>
    <row r="16" ht="15" spans="1:7">
      <c r="A16" s="47"/>
      <c r="B16" s="44" t="s">
        <v>44</v>
      </c>
      <c r="C16" s="41">
        <v>954</v>
      </c>
      <c r="D16" s="42">
        <f t="shared" si="0"/>
        <v>983.62</v>
      </c>
      <c r="E16" s="48"/>
      <c r="F16" s="48"/>
      <c r="G16" s="49"/>
    </row>
    <row r="17" ht="15" spans="1:7">
      <c r="A17" s="47"/>
      <c r="B17" s="44" t="s">
        <v>45</v>
      </c>
      <c r="C17" s="41">
        <v>736</v>
      </c>
      <c r="D17" s="42">
        <f t="shared" si="0"/>
        <v>759.08</v>
      </c>
      <c r="E17" s="48"/>
      <c r="F17" s="48"/>
      <c r="G17" s="49"/>
    </row>
    <row r="18" ht="15" spans="1:7">
      <c r="A18" s="50"/>
      <c r="B18" s="44" t="s">
        <v>46</v>
      </c>
      <c r="C18" s="41">
        <v>218</v>
      </c>
      <c r="D18" s="42">
        <f t="shared" si="0"/>
        <v>225.54</v>
      </c>
      <c r="E18" s="51"/>
      <c r="F18" s="51"/>
      <c r="G18" s="49"/>
    </row>
    <row r="19" ht="15" spans="1:7">
      <c r="A19" s="43" t="s">
        <v>39</v>
      </c>
      <c r="B19" s="44" t="s">
        <v>40</v>
      </c>
      <c r="C19" s="41">
        <v>48</v>
      </c>
      <c r="D19" s="42">
        <f t="shared" si="0"/>
        <v>50.44</v>
      </c>
      <c r="E19" s="45" t="s">
        <v>47</v>
      </c>
      <c r="F19" s="46">
        <v>1546936</v>
      </c>
      <c r="G19" s="49"/>
    </row>
    <row r="20" ht="15" spans="1:7">
      <c r="A20" s="47"/>
      <c r="B20" s="44" t="s">
        <v>44</v>
      </c>
      <c r="C20" s="41">
        <v>112</v>
      </c>
      <c r="D20" s="42">
        <f t="shared" si="0"/>
        <v>116.36</v>
      </c>
      <c r="E20" s="48"/>
      <c r="F20" s="49"/>
      <c r="G20" s="49"/>
    </row>
    <row r="21" ht="15" spans="1:7">
      <c r="A21" s="47"/>
      <c r="B21" s="44" t="s">
        <v>45</v>
      </c>
      <c r="C21" s="41">
        <v>90</v>
      </c>
      <c r="D21" s="42">
        <f t="shared" si="0"/>
        <v>93.7</v>
      </c>
      <c r="E21" s="48"/>
      <c r="F21" s="49"/>
      <c r="G21" s="49"/>
    </row>
    <row r="22" ht="15" spans="1:7">
      <c r="A22" s="50"/>
      <c r="B22" s="44" t="s">
        <v>46</v>
      </c>
      <c r="C22" s="41">
        <v>50</v>
      </c>
      <c r="D22" s="42">
        <f t="shared" si="0"/>
        <v>52.5</v>
      </c>
      <c r="E22" s="51"/>
      <c r="F22" s="52"/>
      <c r="G22" s="52"/>
    </row>
    <row r="23" spans="1:7">
      <c r="A23" s="40" t="s">
        <v>33</v>
      </c>
      <c r="B23" s="40"/>
      <c r="C23" s="41">
        <f>SUM(C15:C22)</f>
        <v>2944</v>
      </c>
      <c r="D23" s="42">
        <f>SUM(D15:D22)</f>
        <v>3040.32</v>
      </c>
      <c r="E23" s="40"/>
      <c r="F23" s="40"/>
      <c r="G23" s="40"/>
    </row>
    <row r="24" spans="3:4">
      <c r="C24" s="53"/>
      <c r="D24" s="53"/>
    </row>
    <row r="25" spans="3:4">
      <c r="C25" s="53"/>
      <c r="D25" s="53"/>
    </row>
    <row r="26" ht="15" spans="1:7">
      <c r="A26" s="30" t="s">
        <v>48</v>
      </c>
      <c r="B26" s="30"/>
      <c r="C26" s="54">
        <v>60</v>
      </c>
      <c r="D26" s="54">
        <f>C26*1.03</f>
        <v>61.8</v>
      </c>
      <c r="E26" s="30"/>
      <c r="F26" s="55" t="s">
        <v>49</v>
      </c>
      <c r="G26" s="30" t="s">
        <v>43</v>
      </c>
    </row>
  </sheetData>
  <mergeCells count="18">
    <mergeCell ref="A1:K1"/>
    <mergeCell ref="A2:D2"/>
    <mergeCell ref="E2:K2"/>
    <mergeCell ref="A8:A10"/>
    <mergeCell ref="A15:A18"/>
    <mergeCell ref="A19:A22"/>
    <mergeCell ref="C8:C10"/>
    <mergeCell ref="D8:D10"/>
    <mergeCell ref="E15:E18"/>
    <mergeCell ref="E19:E22"/>
    <mergeCell ref="F15:F18"/>
    <mergeCell ref="F19:F22"/>
    <mergeCell ref="G15:G22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8181004896</cp:lastModifiedBy>
  <dcterms:created xsi:type="dcterms:W3CDTF">2023-05-12T11:15:00Z</dcterms:created>
  <dcterms:modified xsi:type="dcterms:W3CDTF">2024-12-20T07:39:09Z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5935B3A17B89400FA6E17DBC0A2A4185_13</vt:lpwstr>
  </property>
</Properties>
</file>