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775"/>
  </bookViews>
  <sheets>
    <sheet name="Sheet1" sheetId="10" r:id="rId1"/>
  </sheets>
  <externalReferences>
    <externalReference r:id="rId2"/>
  </externalReferences>
  <definedNames>
    <definedName name="_xlnm._FilterDatabase" localSheetId="0" hidden="1">Sheet1!$A$7:$K$15</definedName>
    <definedName name="Ext">[1]LUT!$G$2</definedName>
    <definedName name="Gender">[1]LUT!$I$1:$BI$1</definedName>
    <definedName name="_xlnm.Print_Area" localSheetId="0">Sheet1!$A$1:$K$13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<sst xmlns="http://schemas.openxmlformats.org/spreadsheetml/2006/main" count="38" uniqueCount="35">
  <si>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上 海 睿 颢 发  货  清  单</t>
  </si>
  <si>
    <t>（ RECALL PACKAGING CHINA CO.LTD Delivery List）</t>
  </si>
  <si>
    <t>Shipping Date 发货日期:</t>
  </si>
  <si>
    <r>
      <rPr>
        <b/>
        <sz val="15"/>
        <color rgb="FF000000"/>
        <rFont val="宋体"/>
        <charset val="134"/>
      </rPr>
      <t>快递单号AWB#</t>
    </r>
    <r>
      <rPr>
        <b/>
        <sz val="15"/>
        <color rgb="FF000000"/>
        <rFont val="Calibri"/>
        <charset val="134"/>
      </rPr>
      <t>:</t>
    </r>
  </si>
  <si>
    <t>跨越：KY4000524758017</t>
  </si>
  <si>
    <t>收件地址：骆晨光，18605835010，浙江省嘉兴市海盐县百步横港集镇利群桥附近1号楼2楼</t>
  </si>
  <si>
    <t>ORDER No.</t>
  </si>
  <si>
    <t>Item Code</t>
  </si>
  <si>
    <t>ARTICLE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</si>
  <si>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</si>
  <si>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</si>
  <si>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</si>
  <si>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</si>
  <si>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</si>
  <si>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</si>
  <si>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</si>
  <si>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CMB</t>
  </si>
  <si>
    <t>订单号</t>
  </si>
  <si>
    <t>产品型号</t>
  </si>
  <si>
    <t>客户款号</t>
  </si>
  <si>
    <t>订单数</t>
  </si>
  <si>
    <t>备品数</t>
  </si>
  <si>
    <t>总实发数</t>
  </si>
  <si>
    <t>箱号/总箱数</t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</si>
  <si>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</si>
  <si>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</si>
  <si>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</si>
  <si>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体积
（立方）</t>
  </si>
  <si>
    <t>总重</t>
  </si>
  <si>
    <t>S24120300</t>
  </si>
  <si>
    <t>MRZCALL033-米色吊绳-33CM，40800+2040，100样板 ，3万+10800</t>
  </si>
  <si>
    <t>P24120510，PO52581-D，4786-106-250 款</t>
  </si>
  <si>
    <t>40*40*30</t>
  </si>
  <si>
    <t>21*37*30</t>
  </si>
  <si>
    <t>Total 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</si>
</sst>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indexed="10"/>
      <name val="Calibri"/>
      <charset val="134"/>
    </font>
    <font>
      <b/>
      <sz val="15"/>
      <color rgb="FF000000"/>
      <name val="宋体"/>
      <charset val="134"/>
    </font>
    <font>
      <b/>
      <sz val="15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charset val="0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15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7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6" fillId="0" borderId="0"/>
    <xf numFmtId="0" fontId="37" fillId="0" borderId="0">
      <alignment vertical="center"/>
    </xf>
    <xf numFmtId="0" fontId="37" fillId="0" borderId="0"/>
    <xf numFmtId="0" fontId="38" fillId="0" borderId="0">
      <alignment vertical="center"/>
    </xf>
    <xf numFmtId="0" fontId="38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" xfId="52" applyFont="1" applyBorder="1" applyAlignment="1">
      <alignment horizontal="center" vertical="center" wrapText="1"/>
    </xf>
    <xf numFmtId="49" fontId="9" fillId="0" borderId="4" xfId="52" applyNumberFormat="1" applyFont="1" applyBorder="1" applyAlignment="1">
      <alignment horizontal="center" vertical="center" wrapText="1"/>
    </xf>
    <xf numFmtId="176" fontId="9" fillId="0" borderId="4" xfId="52" applyNumberFormat="1" applyFont="1" applyBorder="1" applyAlignment="1">
      <alignment horizontal="center" vertical="center" wrapText="1"/>
    </xf>
    <xf numFmtId="177" fontId="9" fillId="0" borderId="4" xfId="5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52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76" fontId="11" fillId="0" borderId="4" xfId="52" applyNumberFormat="1" applyFont="1" applyBorder="1" applyAlignment="1">
      <alignment horizontal="center" vertical="center" wrapText="1"/>
    </xf>
    <xf numFmtId="176" fontId="10" fillId="0" borderId="4" xfId="52" applyNumberFormat="1" applyFont="1" applyBorder="1" applyAlignment="1">
      <alignment horizontal="center" vertical="center" wrapText="1"/>
    </xf>
    <xf numFmtId="49" fontId="10" fillId="0" borderId="4" xfId="52" applyNumberFormat="1" applyFont="1" applyBorder="1" applyAlignment="1">
      <alignment horizontal="center" vertical="center" wrapText="1"/>
    </xf>
    <xf numFmtId="177" fontId="10" fillId="0" borderId="4" xfId="52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 shrinkToFit="1"/>
    </xf>
    <xf numFmtId="0" fontId="14" fillId="0" borderId="4" xfId="0" applyFont="1" applyFill="1" applyBorder="1" applyAlignment="1" applyProtection="1">
      <alignment horizontal="center" vertical="center" wrapText="1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178" fontId="2" fillId="0" borderId="4" xfId="0" applyNumberFormat="1" applyFont="1" applyBorder="1" applyAlignment="1">
      <alignment horizontal="center" vertical="center"/>
    </xf>
    <xf numFmtId="0" fontId="13" fillId="0" borderId="4" xfId="0" applyFont="1" applyFill="1" applyBorder="1" applyAlignment="1" applyProtection="1">
      <alignment horizontal="center" vertical="center" shrinkToFit="1"/>
    </xf>
    <xf numFmtId="0" fontId="1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7" fontId="9" fillId="0" borderId="1" xfId="52" applyNumberFormat="1" applyFont="1" applyBorder="1" applyAlignment="1">
      <alignment horizontal="center" vertical="center" wrapText="1"/>
    </xf>
    <xf numFmtId="177" fontId="10" fillId="0" borderId="1" xfId="52" applyNumberFormat="1" applyFont="1" applyBorder="1" applyAlignment="1">
      <alignment horizontal="center" vertical="center" wrapText="1"/>
    </xf>
    <xf numFmtId="0" fontId="10" fillId="0" borderId="4" xfId="52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 applyProtection="1">
      <alignment horizontal="center" vertical="center" shrinkToFi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3" xfId="50"/>
    <cellStyle name="Normal_WALMART CANADA FINAL FORMS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view="pageBreakPreview" zoomScale="115" zoomScaleNormal="100" workbookViewId="0">
      <selection activeCell="G11" sqref="G11"/>
    </sheetView>
  </sheetViews>
  <sheetFormatPr defaultColWidth="18" defaultRowHeight="26.25"/>
  <cols>
    <col min="1" max="1" width="18.9333333333333" style="2" customWidth="1"/>
    <col min="2" max="2" width="23.1583333333333" style="2" customWidth="1"/>
    <col min="3" max="3" width="20.0666666666667" style="2" customWidth="1"/>
    <col min="4" max="4" width="7.63333333333333" style="2" customWidth="1"/>
    <col min="5" max="5" width="8.75" style="3" customWidth="1"/>
    <col min="6" max="6" width="7.63333333333333" style="2" customWidth="1"/>
    <col min="7" max="7" width="10.5083333333333" style="4" customWidth="1"/>
    <col min="8" max="9" width="9.8" style="5" customWidth="1"/>
    <col min="10" max="11" width="8.88333333333333" style="5" customWidth="1"/>
    <col min="12" max="16384" width="18" style="2"/>
  </cols>
  <sheetData>
    <row r="1" ht="25.5" spans="1:11">
      <c r="A1" s="6" t="s">
        <v>0</v>
      </c>
      <c r="B1" s="4"/>
      <c r="C1" s="4"/>
      <c r="D1" s="4"/>
      <c r="E1" s="4"/>
      <c r="F1" s="4"/>
      <c r="G1" s="6"/>
      <c r="H1" s="4"/>
      <c r="I1" s="4"/>
      <c r="J1" s="4"/>
      <c r="K1" s="4"/>
    </row>
    <row r="2" ht="25.5" spans="1:11">
      <c r="A2" s="6" t="s">
        <v>1</v>
      </c>
      <c r="B2" s="4"/>
      <c r="C2" s="4"/>
      <c r="D2" s="4"/>
      <c r="E2" s="4"/>
      <c r="F2" s="4"/>
      <c r="G2" s="6"/>
      <c r="H2" s="4"/>
      <c r="I2" s="4"/>
      <c r="J2" s="4"/>
      <c r="K2" s="4"/>
    </row>
    <row r="3" ht="15" spans="1:11">
      <c r="A3" s="7" t="s">
        <v>2</v>
      </c>
      <c r="B3" s="7"/>
      <c r="C3" s="7"/>
      <c r="D3" s="8">
        <v>45645</v>
      </c>
      <c r="E3" s="8"/>
      <c r="F3" s="8"/>
      <c r="G3" s="8"/>
      <c r="H3" s="8"/>
      <c r="I3" s="8"/>
      <c r="J3" s="8"/>
      <c r="K3" s="8"/>
    </row>
    <row r="4" ht="20" customHeight="1" spans="1:11">
      <c r="A4" s="9" t="s">
        <v>3</v>
      </c>
      <c r="B4" s="10"/>
      <c r="C4" s="10"/>
      <c r="D4" s="11" t="s">
        <v>4</v>
      </c>
      <c r="E4" s="12"/>
      <c r="F4" s="12"/>
      <c r="G4" s="12"/>
      <c r="H4" s="12"/>
      <c r="I4" s="12"/>
      <c r="J4" s="12"/>
      <c r="K4" s="12"/>
    </row>
    <row r="5" ht="34.5" customHeight="1" spans="1:11">
      <c r="A5" s="10"/>
      <c r="B5" s="10"/>
      <c r="C5" s="10"/>
      <c r="D5" s="11" t="s">
        <v>5</v>
      </c>
      <c r="E5" s="12"/>
      <c r="F5" s="12"/>
      <c r="G5" s="12"/>
      <c r="H5" s="12"/>
      <c r="I5" s="12"/>
      <c r="J5" s="35"/>
      <c r="K5" s="35"/>
    </row>
    <row r="6" customFormat="1" ht="15" spans="1:12">
      <c r="A6" s="2"/>
      <c r="B6" s="2"/>
      <c r="C6" s="2"/>
      <c r="D6" s="13"/>
      <c r="E6" s="14"/>
      <c r="F6" s="13"/>
      <c r="G6" s="13"/>
      <c r="H6" s="13"/>
      <c r="I6" s="13"/>
      <c r="J6" s="36"/>
      <c r="K6" s="36"/>
      <c r="L6" s="37"/>
    </row>
    <row r="7" s="1" customFormat="1" ht="25.5" spans="1:12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7" t="s">
        <v>12</v>
      </c>
      <c r="H7" s="19" t="s">
        <v>13</v>
      </c>
      <c r="I7" s="38" t="s">
        <v>14</v>
      </c>
      <c r="J7" s="16" t="s">
        <v>15</v>
      </c>
      <c r="K7" s="19" t="s">
        <v>16</v>
      </c>
      <c r="L7" s="33"/>
    </row>
    <row r="8" s="1" customFormat="1" ht="24.95" customHeight="1" spans="1:12">
      <c r="A8" s="20" t="s">
        <v>17</v>
      </c>
      <c r="B8" s="21" t="s">
        <v>18</v>
      </c>
      <c r="C8" s="22" t="s">
        <v>19</v>
      </c>
      <c r="D8" s="23" t="s">
        <v>20</v>
      </c>
      <c r="E8" s="24" t="s">
        <v>21</v>
      </c>
      <c r="F8" s="24" t="s">
        <v>22</v>
      </c>
      <c r="G8" s="25" t="s">
        <v>23</v>
      </c>
      <c r="H8" s="26" t="s">
        <v>24</v>
      </c>
      <c r="I8" s="39" t="s">
        <v>25</v>
      </c>
      <c r="J8" s="40" t="s">
        <v>26</v>
      </c>
      <c r="K8" s="26" t="s">
        <v>27</v>
      </c>
      <c r="L8" s="41" t="s">
        <v>28</v>
      </c>
    </row>
    <row r="9" s="2" customFormat="1" ht="54" customHeight="1" spans="1:12">
      <c r="A9" s="27" t="s">
        <v>29</v>
      </c>
      <c r="B9" s="28" t="s">
        <v>30</v>
      </c>
      <c r="C9" s="28" t="s">
        <v>31</v>
      </c>
      <c r="D9" s="29">
        <f>30000</f>
        <v>30000</v>
      </c>
      <c r="E9" s="30">
        <f>+D9*0.05</f>
        <v>1500</v>
      </c>
      <c r="F9" s="30">
        <f>+D9+E9</f>
        <v>31500</v>
      </c>
      <c r="G9" s="31">
        <v>1</v>
      </c>
      <c r="H9" s="31">
        <v>11.64</v>
      </c>
      <c r="I9" s="31">
        <f>12.46</f>
        <v>12.46</v>
      </c>
      <c r="J9" s="31" t="s">
        <v>32</v>
      </c>
      <c r="K9" s="31">
        <v>0.048</v>
      </c>
      <c r="L9" s="31">
        <f>+I9*G9</f>
        <v>12.46</v>
      </c>
    </row>
    <row r="10" s="2" customFormat="1" ht="54" customHeight="1" spans="1:12">
      <c r="A10" s="27" t="s">
        <v>29</v>
      </c>
      <c r="B10" s="28" t="s">
        <v>30</v>
      </c>
      <c r="C10" s="28" t="s">
        <v>31</v>
      </c>
      <c r="D10" s="29">
        <v>10800</v>
      </c>
      <c r="E10" s="30">
        <f>+D10*0.05</f>
        <v>540</v>
      </c>
      <c r="F10" s="30">
        <f>+D10+E10</f>
        <v>11340</v>
      </c>
      <c r="G10" s="31">
        <v>1</v>
      </c>
      <c r="H10" s="31">
        <v>4.26</v>
      </c>
      <c r="I10" s="31">
        <v>4.66</v>
      </c>
      <c r="J10" s="31" t="s">
        <v>33</v>
      </c>
      <c r="K10" s="31">
        <v>0.023</v>
      </c>
      <c r="L10" s="31">
        <f>+I10*G10</f>
        <v>4.66</v>
      </c>
    </row>
    <row r="11" s="2" customFormat="1" ht="54" customHeight="1" spans="1:12">
      <c r="A11" s="27"/>
      <c r="B11" s="27"/>
      <c r="C11" s="28"/>
      <c r="D11" s="29"/>
      <c r="E11" s="30"/>
      <c r="F11" s="30"/>
      <c r="G11" s="31"/>
      <c r="H11" s="31"/>
      <c r="I11" s="31"/>
      <c r="J11" s="31"/>
      <c r="K11" s="31"/>
      <c r="L11" s="31"/>
    </row>
    <row r="12" s="2" customFormat="1" ht="71" customHeight="1" spans="1:12">
      <c r="A12" s="27"/>
      <c r="B12" s="27"/>
      <c r="C12" s="28"/>
      <c r="D12" s="29"/>
      <c r="E12" s="30"/>
      <c r="F12" s="30"/>
      <c r="G12" s="31"/>
      <c r="H12" s="31"/>
      <c r="I12" s="31"/>
      <c r="J12" s="31"/>
      <c r="K12" s="31"/>
      <c r="L12" s="31"/>
    </row>
    <row r="13" ht="15" spans="1:12">
      <c r="A13" s="32" t="s">
        <v>34</v>
      </c>
      <c r="B13" s="33"/>
      <c r="C13" s="33"/>
      <c r="D13" s="34">
        <f>SUM(D9:D12)</f>
        <v>40800</v>
      </c>
      <c r="E13" s="30">
        <f>+D13*0.05</f>
        <v>2040</v>
      </c>
      <c r="F13" s="30">
        <f>+D13+E13</f>
        <v>42840</v>
      </c>
      <c r="G13" s="34">
        <f>SUM(G9:G12)</f>
        <v>2</v>
      </c>
      <c r="H13" s="34"/>
      <c r="I13" s="34"/>
      <c r="J13" s="34"/>
      <c r="K13" s="34"/>
      <c r="L13" s="42">
        <f>SUM(L9:L12)</f>
        <v>17.12</v>
      </c>
    </row>
  </sheetData>
  <autoFilter xmlns:etc="http://www.wps.cn/officeDocument/2017/etCustomData" ref="A7:K15" etc:filterBottomFollowUsedRange="0">
    <extLst/>
  </autoFilter>
  <mergeCells count="7">
    <mergeCell ref="A1:K1"/>
    <mergeCell ref="A2:K2"/>
    <mergeCell ref="A3:C3"/>
    <mergeCell ref="D3:K3"/>
    <mergeCell ref="D4:K4"/>
    <mergeCell ref="D5:K5"/>
    <mergeCell ref="A4:C5"/>
  </mergeCells>
  <pageMargins left="0.747916666666667" right="0" top="0" bottom="0" header="0.298611111111111" footer="0.298611111111111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2021-08-06T10:28:00Z</cp:lastPrinted>
  <dcterms:modified xsi:type="dcterms:W3CDTF">2024-12-21T03:46:01Z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23A4C71E1FA14BF8B75FFBFAB4FFA923_13</vt:lpwstr>
  </property>
  <property fmtid="{D5CDD505-2E9C-101B-9397-08002B2CF9AE}" pid="4" name="KSOReadingLayout">
    <vt:bool>true</vt:bool>
  </property>
</Properties>
</file>