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<sst xmlns="http://schemas.openxmlformats.org/spreadsheetml/2006/main" count="65" uniqueCount="61">
  <si>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</si>
  <si>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0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</si>
  <si>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0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0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</si>
  <si>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0"/>
      </rPr>
      <t>:</t>
    </r>
  </si>
  <si>
    <t>SF3145614314211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</si>
  <si>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</si>
  <si>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</si>
  <si>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</si>
  <si>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</si>
  <si>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</si>
  <si>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</si>
  <si>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</si>
  <si>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</si>
  <si>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</si>
  <si>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</si>
  <si>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</si>
  <si>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</si>
  <si>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</si>
  <si>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</si>
  <si>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</si>
  <si>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</si>
  <si>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</si>
  <si>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</si>
  <si>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</si>
  <si>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</si>
  <si>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t>总箱数\箱号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</si>
  <si>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0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</si>
  <si>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0"/>
      </rPr>
      <t>)</t>
    </r>
  </si>
  <si>
    <t>备注(CM)</t>
  </si>
  <si>
    <t>49310-D</t>
  </si>
  <si>
    <r>
      <rPr>
        <b/>
        <sz val="11"/>
        <color theme="1"/>
        <rFont val="Calibri"/>
        <charset val="134"/>
      </rPr>
      <t>WPZCALL006</t>
    </r>
    <r>
      <rPr>
        <b/>
        <sz val="11"/>
        <color theme="1"/>
        <rFont val="宋体"/>
        <charset val="134"/>
      </rPr>
      <t>尺码标</t>
    </r>
    <r>
      <rPr>
        <b/>
        <sz val="11"/>
        <color theme="1"/>
        <rFont val="Calibri"/>
        <charset val="134"/>
      </rPr>
      <t xml:space="preserve">
(main label)</t>
    </r>
  </si>
  <si>
    <t>4786-600</t>
  </si>
  <si>
    <t>330</t>
  </si>
  <si>
    <t>6-7</t>
  </si>
  <si>
    <t>1/1</t>
  </si>
  <si>
    <t>3.5</t>
  </si>
  <si>
    <t>3.9</t>
  </si>
  <si>
    <t>20*30*40</t>
  </si>
  <si>
    <t>8-9</t>
  </si>
  <si>
    <t>9-10</t>
  </si>
  <si>
    <t>11-12</t>
  </si>
  <si>
    <t>12-13</t>
  </si>
  <si>
    <t>13-14</t>
  </si>
  <si>
    <t>合计</t>
  </si>
  <si>
    <t>Factory name (工厂名称)</t>
  </si>
  <si>
    <t>PO. Number(订单号)</t>
  </si>
  <si>
    <t>Style Code.(款号)</t>
  </si>
  <si>
    <t>Product Code.(产品编号)</t>
  </si>
  <si>
    <t xml:space="preserve">
WPZCALL006尺码主标</t>
  </si>
  <si>
    <t>Carton No.(箱号):</t>
  </si>
  <si>
    <t>Inner Packages(包装方式）</t>
  </si>
  <si>
    <t>2000pcs/ bundle</t>
  </si>
  <si>
    <t>SIZE/qty (尺码/数量)</t>
  </si>
  <si>
    <t>Carton Dimension（箱规）</t>
  </si>
  <si>
    <t>Country of Origin：</t>
  </si>
  <si>
    <t>Gross Weight（毛重）</t>
  </si>
  <si>
    <t>3.9kg</t>
  </si>
  <si>
    <t>Made In China</t>
  </si>
  <si>
    <t>Net Weight（净重）</t>
  </si>
  <si>
    <t>3.5kg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</si>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</sst>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7">
    <font>
      <sz val="11"/>
      <color theme="1"/>
      <name val="宋体"/>
      <charset val="134"/>
      <scheme val="minor"/>
    </font>
    <font>
      <b/>
      <sz val="36"/>
      <color theme="5" tint="0.399975585192419"/>
      <name val="Segoe Print"/>
      <charset val="134"/>
    </font>
    <font>
      <b/>
      <sz val="11"/>
      <color theme="1"/>
      <name val="宋体"/>
      <charset val="134"/>
      <scheme val="minor"/>
    </font>
    <font>
      <b/>
      <sz val="11"/>
      <color theme="1"/>
      <name val="Calibri"/>
      <charset val="0"/>
    </font>
    <font>
      <b/>
      <sz val="16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0"/>
      <name val="Calibri"/>
      <charset val="0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1"/>
      <color theme="1"/>
      <name val="Calibri"/>
      <charset val="134"/>
    </font>
    <font>
      <b/>
      <sz val="10"/>
      <color theme="1"/>
      <name val="Calibri"/>
      <charset val="0"/>
    </font>
    <font>
      <b/>
      <sz val="11"/>
      <name val="Calibri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15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18" applyNumberFormat="0" applyAlignment="0" applyProtection="0">
      <alignment vertical="center"/>
    </xf>
    <xf numFmtId="0" fontId="26" fillId="4" borderId="19" applyNumberFormat="0" applyAlignment="0" applyProtection="0">
      <alignment vertical="center"/>
    </xf>
    <xf numFmtId="0" fontId="27" fillId="4" borderId="18" applyNumberFormat="0" applyAlignment="0" applyProtection="0">
      <alignment vertical="center"/>
    </xf>
    <xf numFmtId="0" fontId="28" fillId="5" borderId="20" applyNumberFormat="0" applyAlignment="0" applyProtection="0">
      <alignment vertical="center"/>
    </xf>
    <xf numFmtId="0" fontId="29" fillId="0" borderId="21" applyNumberFormat="0" applyFill="0" applyAlignment="0" applyProtection="0">
      <alignment vertical="center"/>
    </xf>
    <xf numFmtId="0" fontId="30" fillId="0" borderId="22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6" fillId="0" borderId="0">
      <alignment vertical="center"/>
    </xf>
  </cellStyleXfs>
  <cellXfs count="61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left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3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vertical="center"/>
    </xf>
    <xf numFmtId="0" fontId="2" fillId="0" borderId="4" xfId="0" applyFont="1" applyFill="1" applyBorder="1" applyAlignment="1">
      <alignment vertical="center"/>
    </xf>
    <xf numFmtId="49" fontId="4" fillId="0" borderId="9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left" vertical="center" wrapText="1"/>
    </xf>
    <xf numFmtId="0" fontId="5" fillId="0" borderId="9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4" fontId="8" fillId="0" borderId="0" xfId="0" applyNumberFormat="1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49" fontId="8" fillId="0" borderId="11" xfId="0" applyNumberFormat="1" applyFont="1" applyFill="1" applyBorder="1" applyAlignment="1">
      <alignment horizontal="center" vertical="center"/>
    </xf>
    <xf numFmtId="49" fontId="8" fillId="0" borderId="12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177" fontId="3" fillId="0" borderId="0" xfId="0" applyNumberFormat="1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0" fontId="11" fillId="0" borderId="6" xfId="49" applyFont="1" applyFill="1" applyBorder="1" applyAlignment="1">
      <alignment horizontal="center" vertical="center" wrapText="1"/>
    </xf>
    <xf numFmtId="178" fontId="11" fillId="0" borderId="6" xfId="49" applyNumberFormat="1" applyFont="1" applyFill="1" applyBorder="1" applyAlignment="1">
      <alignment horizontal="center" vertical="center" wrapText="1"/>
    </xf>
    <xf numFmtId="177" fontId="11" fillId="0" borderId="6" xfId="49" applyNumberFormat="1" applyFont="1" applyFill="1" applyBorder="1" applyAlignment="1">
      <alignment horizontal="center" vertical="center" wrapText="1"/>
    </xf>
    <xf numFmtId="49" fontId="11" fillId="0" borderId="6" xfId="49" applyNumberFormat="1" applyFont="1" applyFill="1" applyBorder="1" applyAlignment="1">
      <alignment horizontal="center" vertical="center" wrapText="1"/>
    </xf>
    <xf numFmtId="176" fontId="11" fillId="0" borderId="6" xfId="49" applyNumberFormat="1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/>
    </xf>
    <xf numFmtId="0" fontId="12" fillId="0" borderId="6" xfId="49" applyFont="1" applyFill="1" applyBorder="1" applyAlignment="1">
      <alignment horizontal="center" vertical="center" wrapText="1"/>
    </xf>
    <xf numFmtId="15" fontId="12" fillId="0" borderId="6" xfId="49" applyNumberFormat="1" applyFont="1" applyFill="1" applyBorder="1" applyAlignment="1">
      <alignment horizontal="center" vertical="center" wrapText="1"/>
    </xf>
    <xf numFmtId="49" fontId="12" fillId="0" borderId="6" xfId="49" applyNumberFormat="1" applyFont="1" applyFill="1" applyBorder="1" applyAlignment="1">
      <alignment horizontal="center" vertical="center" wrapText="1"/>
    </xf>
    <xf numFmtId="49" fontId="13" fillId="0" borderId="6" xfId="49" applyNumberFormat="1" applyFont="1" applyFill="1" applyBorder="1" applyAlignment="1">
      <alignment horizontal="center" vertical="center" wrapText="1"/>
    </xf>
    <xf numFmtId="177" fontId="13" fillId="0" borderId="6" xfId="49" applyNumberFormat="1" applyFont="1" applyFill="1" applyBorder="1" applyAlignment="1">
      <alignment horizontal="center" vertical="center" wrapText="1"/>
    </xf>
    <xf numFmtId="176" fontId="12" fillId="0" borderId="6" xfId="49" applyNumberFormat="1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14" fillId="0" borderId="13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/>
    </xf>
    <xf numFmtId="49" fontId="3" fillId="0" borderId="13" xfId="0" applyNumberFormat="1" applyFont="1" applyFill="1" applyBorder="1" applyAlignment="1">
      <alignment horizontal="center" vertical="center"/>
    </xf>
    <xf numFmtId="49" fontId="3" fillId="0" borderId="6" xfId="0" applyNumberFormat="1" applyFont="1" applyFill="1" applyBorder="1" applyAlignment="1">
      <alignment horizontal="center" vertical="center"/>
    </xf>
    <xf numFmtId="176" fontId="3" fillId="0" borderId="6" xfId="0" applyNumberFormat="1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 wrapText="1"/>
    </xf>
    <xf numFmtId="0" fontId="14" fillId="0" borderId="14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/>
    </xf>
    <xf numFmtId="49" fontId="3" fillId="0" borderId="14" xfId="0" applyNumberFormat="1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49" fontId="16" fillId="0" borderId="6" xfId="49" applyNumberFormat="1" applyFont="1" applyFill="1" applyBorder="1" applyAlignment="1">
      <alignment horizontal="center" vertical="center" wrapText="1"/>
    </xf>
    <xf numFmtId="179" fontId="3" fillId="0" borderId="0" xfId="0" applyNumberFormat="1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179" fontId="15" fillId="0" borderId="0" xfId="0" applyNumberFormat="1" applyFont="1" applyFill="1" applyBorder="1" applyAlignment="1">
      <alignment horizontal="center" vertical="center"/>
    </xf>
    <xf numFmtId="49" fontId="7" fillId="0" borderId="14" xfId="0" applyNumberFormat="1" applyFont="1" applyFill="1" applyBorder="1" applyAlignment="1">
      <alignment horizontal="center" vertical="center"/>
    </xf>
    <xf numFmtId="49" fontId="15" fillId="0" borderId="14" xfId="0" applyNumberFormat="1" applyFont="1" applyFill="1" applyBorder="1" applyAlignment="1">
      <alignment horizontal="center" vertical="center"/>
    </xf>
    <xf numFmtId="0" fontId="0" fillId="0" borderId="6" xfId="0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50165</xdr:colOff>
      <xdr:row>2</xdr:row>
      <xdr:rowOff>111760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1742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50165</xdr:colOff>
      <xdr:row>2</xdr:row>
      <xdr:rowOff>111760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1742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50165</xdr:colOff>
      <xdr:row>2</xdr:row>
      <xdr:rowOff>111760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1742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50165</xdr:colOff>
      <xdr:row>2</xdr:row>
      <xdr:rowOff>111760</xdr:rowOff>
    </xdr:to>
    <xdr:pic>
      <xdr:nvPicPr>
        <xdr:cNvPr id="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1742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50165</xdr:colOff>
      <xdr:row>2</xdr:row>
      <xdr:rowOff>111760</xdr:rowOff>
    </xdr:to>
    <xdr:pic>
      <xdr:nvPicPr>
        <xdr:cNvPr id="6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1742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50165</xdr:colOff>
      <xdr:row>2</xdr:row>
      <xdr:rowOff>111760</xdr:rowOff>
    </xdr:to>
    <xdr:pic>
      <xdr:nvPicPr>
        <xdr:cNvPr id="7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174240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38100</xdr:colOff>
      <xdr:row>1</xdr:row>
      <xdr:rowOff>295275</xdr:rowOff>
    </xdr:from>
    <xdr:to>
      <xdr:col>9</xdr:col>
      <xdr:colOff>180975</xdr:colOff>
      <xdr:row>4</xdr:row>
      <xdr:rowOff>190500</xdr:rowOff>
    </xdr:to>
    <xdr:pic>
      <xdr:nvPicPr>
        <xdr:cNvPr id="8" name="图片 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572125" y="765175"/>
          <a:ext cx="1514475" cy="7524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177800</xdr:colOff>
      <xdr:row>2</xdr:row>
      <xdr:rowOff>171450</xdr:rowOff>
    </xdr:from>
    <xdr:to>
      <xdr:col>2</xdr:col>
      <xdr:colOff>1638300</xdr:colOff>
      <xdr:row>4</xdr:row>
      <xdr:rowOff>20955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78275" y="1314450"/>
          <a:ext cx="1460500" cy="73533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2</xdr:row>
      <xdr:rowOff>117475</xdr:rowOff>
    </xdr:from>
    <xdr:to>
      <xdr:col>2</xdr:col>
      <xdr:colOff>1729740</xdr:colOff>
      <xdr:row>2</xdr:row>
      <xdr:rowOff>383540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959225" y="1260475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171450</xdr:rowOff>
    </xdr:from>
    <xdr:to>
      <xdr:col>0</xdr:col>
      <xdr:colOff>1866900</xdr:colOff>
      <xdr:row>1</xdr:row>
      <xdr:rowOff>803910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350" y="35242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177800</xdr:colOff>
      <xdr:row>2</xdr:row>
      <xdr:rowOff>171450</xdr:rowOff>
    </xdr:from>
    <xdr:to>
      <xdr:col>2</xdr:col>
      <xdr:colOff>1638300</xdr:colOff>
      <xdr:row>4</xdr:row>
      <xdr:rowOff>20955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78275" y="1314450"/>
          <a:ext cx="1460500" cy="73533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2</xdr:row>
      <xdr:rowOff>117475</xdr:rowOff>
    </xdr:from>
    <xdr:to>
      <xdr:col>2</xdr:col>
      <xdr:colOff>1729740</xdr:colOff>
      <xdr:row>2</xdr:row>
      <xdr:rowOff>383540</xdr:rowOff>
    </xdr:to>
    <xdr:pic>
      <xdr:nvPicPr>
        <xdr:cNvPr id="6" name="图片 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959225" y="1260475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171450</xdr:rowOff>
    </xdr:from>
    <xdr:to>
      <xdr:col>0</xdr:col>
      <xdr:colOff>1866900</xdr:colOff>
      <xdr:row>1</xdr:row>
      <xdr:rowOff>803910</xdr:rowOff>
    </xdr:to>
    <xdr:pic>
      <xdr:nvPicPr>
        <xdr:cNvPr id="7" name="图片 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350" y="35242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177800</xdr:colOff>
      <xdr:row>2</xdr:row>
      <xdr:rowOff>171450</xdr:rowOff>
    </xdr:from>
    <xdr:to>
      <xdr:col>2</xdr:col>
      <xdr:colOff>1638300</xdr:colOff>
      <xdr:row>4</xdr:row>
      <xdr:rowOff>20955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78275" y="1314450"/>
          <a:ext cx="1460500" cy="73533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2</xdr:row>
      <xdr:rowOff>117475</xdr:rowOff>
    </xdr:from>
    <xdr:to>
      <xdr:col>2</xdr:col>
      <xdr:colOff>1729740</xdr:colOff>
      <xdr:row>2</xdr:row>
      <xdr:rowOff>383540</xdr:rowOff>
    </xdr:to>
    <xdr:pic>
      <xdr:nvPicPr>
        <xdr:cNvPr id="9" name="图片 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959225" y="1260475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171450</xdr:rowOff>
    </xdr:from>
    <xdr:to>
      <xdr:col>0</xdr:col>
      <xdr:colOff>1866900</xdr:colOff>
      <xdr:row>1</xdr:row>
      <xdr:rowOff>803910</xdr:rowOff>
    </xdr:to>
    <xdr:pic>
      <xdr:nvPicPr>
        <xdr:cNvPr id="10" name="图片 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350" y="35242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177800</xdr:colOff>
      <xdr:row>2</xdr:row>
      <xdr:rowOff>171450</xdr:rowOff>
    </xdr:from>
    <xdr:to>
      <xdr:col>2</xdr:col>
      <xdr:colOff>1638300</xdr:colOff>
      <xdr:row>4</xdr:row>
      <xdr:rowOff>20955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78275" y="1314450"/>
          <a:ext cx="1460500" cy="73533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2</xdr:row>
      <xdr:rowOff>117475</xdr:rowOff>
    </xdr:from>
    <xdr:to>
      <xdr:col>2</xdr:col>
      <xdr:colOff>1729740</xdr:colOff>
      <xdr:row>2</xdr:row>
      <xdr:rowOff>383540</xdr:rowOff>
    </xdr:to>
    <xdr:pic>
      <xdr:nvPicPr>
        <xdr:cNvPr id="12" name="图片 1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959225" y="1260475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171450</xdr:rowOff>
    </xdr:from>
    <xdr:to>
      <xdr:col>0</xdr:col>
      <xdr:colOff>1866900</xdr:colOff>
      <xdr:row>1</xdr:row>
      <xdr:rowOff>803910</xdr:rowOff>
    </xdr:to>
    <xdr:pic>
      <xdr:nvPicPr>
        <xdr:cNvPr id="13" name="图片 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350" y="35242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177800</xdr:colOff>
      <xdr:row>2</xdr:row>
      <xdr:rowOff>171450</xdr:rowOff>
    </xdr:from>
    <xdr:to>
      <xdr:col>2</xdr:col>
      <xdr:colOff>1638300</xdr:colOff>
      <xdr:row>4</xdr:row>
      <xdr:rowOff>20955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78275" y="1314450"/>
          <a:ext cx="1460500" cy="73533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2</xdr:row>
      <xdr:rowOff>117475</xdr:rowOff>
    </xdr:from>
    <xdr:to>
      <xdr:col>2</xdr:col>
      <xdr:colOff>1729740</xdr:colOff>
      <xdr:row>2</xdr:row>
      <xdr:rowOff>383540</xdr:rowOff>
    </xdr:to>
    <xdr:pic>
      <xdr:nvPicPr>
        <xdr:cNvPr id="15" name="图片 1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959225" y="1260475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171450</xdr:rowOff>
    </xdr:from>
    <xdr:to>
      <xdr:col>0</xdr:col>
      <xdr:colOff>1866900</xdr:colOff>
      <xdr:row>1</xdr:row>
      <xdr:rowOff>803910</xdr:rowOff>
    </xdr:to>
    <xdr:pic>
      <xdr:nvPicPr>
        <xdr:cNvPr id="16" name="图片 1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350" y="35242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177800</xdr:colOff>
      <xdr:row>2</xdr:row>
      <xdr:rowOff>171450</xdr:rowOff>
    </xdr:from>
    <xdr:to>
      <xdr:col>2</xdr:col>
      <xdr:colOff>1638300</xdr:colOff>
      <xdr:row>4</xdr:row>
      <xdr:rowOff>20955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78275" y="1314450"/>
          <a:ext cx="1460500" cy="73533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2</xdr:row>
      <xdr:rowOff>117475</xdr:rowOff>
    </xdr:from>
    <xdr:to>
      <xdr:col>2</xdr:col>
      <xdr:colOff>1729740</xdr:colOff>
      <xdr:row>2</xdr:row>
      <xdr:rowOff>383540</xdr:rowOff>
    </xdr:to>
    <xdr:pic>
      <xdr:nvPicPr>
        <xdr:cNvPr id="18" name="图片 1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959225" y="1260475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171450</xdr:rowOff>
    </xdr:from>
    <xdr:to>
      <xdr:col>0</xdr:col>
      <xdr:colOff>1866900</xdr:colOff>
      <xdr:row>1</xdr:row>
      <xdr:rowOff>803910</xdr:rowOff>
    </xdr:to>
    <xdr:pic>
      <xdr:nvPicPr>
        <xdr:cNvPr id="19" name="图片 1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350" y="35242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177800</xdr:colOff>
      <xdr:row>2</xdr:row>
      <xdr:rowOff>171450</xdr:rowOff>
    </xdr:from>
    <xdr:to>
      <xdr:col>2</xdr:col>
      <xdr:colOff>1638300</xdr:colOff>
      <xdr:row>4</xdr:row>
      <xdr:rowOff>20955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78275" y="1314450"/>
          <a:ext cx="1460500" cy="73533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2</xdr:row>
      <xdr:rowOff>117475</xdr:rowOff>
    </xdr:from>
    <xdr:to>
      <xdr:col>2</xdr:col>
      <xdr:colOff>1729740</xdr:colOff>
      <xdr:row>2</xdr:row>
      <xdr:rowOff>383540</xdr:rowOff>
    </xdr:to>
    <xdr:pic>
      <xdr:nvPicPr>
        <xdr:cNvPr id="21" name="图片 2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959225" y="1260475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171450</xdr:rowOff>
    </xdr:from>
    <xdr:to>
      <xdr:col>0</xdr:col>
      <xdr:colOff>1866900</xdr:colOff>
      <xdr:row>1</xdr:row>
      <xdr:rowOff>803910</xdr:rowOff>
    </xdr:to>
    <xdr:pic>
      <xdr:nvPicPr>
        <xdr:cNvPr id="22" name="图片 2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350" y="35242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177800</xdr:colOff>
      <xdr:row>2</xdr:row>
      <xdr:rowOff>171450</xdr:rowOff>
    </xdr:from>
    <xdr:to>
      <xdr:col>2</xdr:col>
      <xdr:colOff>1638300</xdr:colOff>
      <xdr:row>4</xdr:row>
      <xdr:rowOff>20955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78275" y="1314450"/>
          <a:ext cx="1460500" cy="73533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2</xdr:row>
      <xdr:rowOff>117475</xdr:rowOff>
    </xdr:from>
    <xdr:to>
      <xdr:col>2</xdr:col>
      <xdr:colOff>1729740</xdr:colOff>
      <xdr:row>2</xdr:row>
      <xdr:rowOff>383540</xdr:rowOff>
    </xdr:to>
    <xdr:pic>
      <xdr:nvPicPr>
        <xdr:cNvPr id="24" name="图片 2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959225" y="1260475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1</xdr:col>
      <xdr:colOff>133350</xdr:colOff>
      <xdr:row>7</xdr:row>
      <xdr:rowOff>219075</xdr:rowOff>
    </xdr:from>
    <xdr:to>
      <xdr:col>1</xdr:col>
      <xdr:colOff>1485900</xdr:colOff>
      <xdr:row>7</xdr:row>
      <xdr:rowOff>1447800</xdr:rowOff>
    </xdr:to>
    <xdr:pic>
      <xdr:nvPicPr>
        <xdr:cNvPr id="27" name="图片 26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295525" y="2981325"/>
          <a:ext cx="1352550" cy="12287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4"/>
  <sheetViews>
    <sheetView workbookViewId="0">
      <selection activeCell="D22" sqref="D22"/>
    </sheetView>
  </sheetViews>
  <sheetFormatPr defaultColWidth="9" defaultRowHeight="13.5"/>
  <cols>
    <col min="1" max="1" width="10" style="17" customWidth="1"/>
    <col min="2" max="2" width="17.875" style="17" customWidth="1"/>
    <col min="3" max="3" width="11" style="17" customWidth="1"/>
    <col min="4" max="4" width="9.625" style="17" customWidth="1"/>
    <col min="5" max="6" width="9" style="17"/>
    <col min="7" max="7" width="6.125" style="17" customWidth="1"/>
    <col min="8" max="16384" width="9" style="17"/>
  </cols>
  <sheetData>
    <row r="1" s="17" customFormat="1" ht="37" customHeight="1" spans="1:12">
      <c r="A1" s="18" t="s">
        <v>0</v>
      </c>
      <c r="B1" s="19"/>
      <c r="C1" s="19"/>
      <c r="D1" s="19"/>
      <c r="E1" s="19"/>
      <c r="F1" s="19"/>
      <c r="G1" s="19"/>
      <c r="H1" s="20"/>
      <c r="I1" s="19"/>
      <c r="J1" s="19"/>
      <c r="K1" s="19"/>
      <c r="L1" s="19"/>
    </row>
    <row r="2" s="17" customFormat="1" ht="26.25" spans="1:12">
      <c r="A2" s="18" t="s">
        <v>1</v>
      </c>
      <c r="B2" s="19"/>
      <c r="C2" s="19"/>
      <c r="D2" s="19"/>
      <c r="E2" s="19"/>
      <c r="F2" s="19"/>
      <c r="G2" s="19"/>
      <c r="H2" s="20"/>
      <c r="I2" s="19"/>
      <c r="J2" s="19"/>
      <c r="K2" s="19"/>
      <c r="L2" s="19"/>
    </row>
    <row r="3" s="17" customFormat="1" ht="26.25" spans="1:12">
      <c r="A3" s="21"/>
      <c r="B3" s="21"/>
      <c r="C3" s="21"/>
      <c r="D3" s="21" t="s">
        <v>2</v>
      </c>
      <c r="E3" s="22">
        <v>45646</v>
      </c>
      <c r="F3" s="22"/>
      <c r="H3" s="23"/>
      <c r="I3" s="19"/>
      <c r="J3" s="55"/>
      <c r="K3" s="55"/>
      <c r="L3" s="21"/>
    </row>
    <row r="4" s="17" customFormat="1" ht="15" spans="1:12">
      <c r="A4" s="21"/>
      <c r="B4" s="21"/>
      <c r="C4" s="21"/>
      <c r="D4" s="24" t="s">
        <v>3</v>
      </c>
      <c r="E4" s="25" t="s">
        <v>4</v>
      </c>
      <c r="F4" s="26"/>
      <c r="G4" s="27"/>
      <c r="I4" s="56"/>
      <c r="J4" s="57"/>
      <c r="K4" s="57"/>
      <c r="L4" s="56"/>
    </row>
    <row r="5" s="17" customFormat="1" ht="26.25" spans="1:12">
      <c r="A5" s="21"/>
      <c r="B5" s="21"/>
      <c r="C5" s="21"/>
      <c r="D5" s="21"/>
      <c r="E5" s="21"/>
      <c r="F5" s="21"/>
      <c r="G5" s="28"/>
      <c r="H5" s="23"/>
      <c r="I5" s="19"/>
      <c r="J5" s="55"/>
      <c r="K5" s="55"/>
      <c r="L5" s="21"/>
    </row>
    <row r="6" s="17" customFormat="1" ht="25.5" spans="1:12">
      <c r="A6" s="29" t="s">
        <v>5</v>
      </c>
      <c r="B6" s="30" t="s">
        <v>6</v>
      </c>
      <c r="C6" s="30" t="s">
        <v>7</v>
      </c>
      <c r="D6" s="31" t="s">
        <v>8</v>
      </c>
      <c r="E6" s="31" t="s">
        <v>9</v>
      </c>
      <c r="F6" s="32" t="s">
        <v>10</v>
      </c>
      <c r="G6" s="33" t="s">
        <v>11</v>
      </c>
      <c r="H6" s="34" t="s">
        <v>12</v>
      </c>
      <c r="I6" s="33" t="s">
        <v>13</v>
      </c>
      <c r="J6" s="33" t="s">
        <v>14</v>
      </c>
      <c r="K6" s="33" t="s">
        <v>15</v>
      </c>
      <c r="L6" s="30" t="s">
        <v>16</v>
      </c>
    </row>
    <row r="7" s="17" customFormat="1" ht="24.75" spans="1:12">
      <c r="A7" s="35" t="s">
        <v>17</v>
      </c>
      <c r="B7" s="36" t="s">
        <v>18</v>
      </c>
      <c r="C7" s="37" t="s">
        <v>19</v>
      </c>
      <c r="D7" s="38" t="s">
        <v>20</v>
      </c>
      <c r="E7" s="39" t="s">
        <v>21</v>
      </c>
      <c r="F7" s="40" t="s">
        <v>22</v>
      </c>
      <c r="G7" s="38" t="s">
        <v>23</v>
      </c>
      <c r="H7" s="41" t="s">
        <v>24</v>
      </c>
      <c r="I7" s="38" t="s">
        <v>25</v>
      </c>
      <c r="J7" s="38" t="s">
        <v>26</v>
      </c>
      <c r="K7" s="38" t="s">
        <v>27</v>
      </c>
      <c r="L7" s="36" t="s">
        <v>28</v>
      </c>
    </row>
    <row r="8" s="17" customFormat="1" ht="16" customHeight="1" spans="1:12">
      <c r="A8" s="42" t="s">
        <v>29</v>
      </c>
      <c r="B8" s="43" t="s">
        <v>30</v>
      </c>
      <c r="C8" s="44" t="s">
        <v>31</v>
      </c>
      <c r="D8" s="45" t="s">
        <v>32</v>
      </c>
      <c r="E8" s="46" t="s">
        <v>33</v>
      </c>
      <c r="F8" s="9">
        <v>3768</v>
      </c>
      <c r="G8" s="47">
        <f t="shared" ref="G8:G14" si="0">F8*0.05</f>
        <v>188.4</v>
      </c>
      <c r="H8" s="47">
        <f t="shared" ref="H8:H14" si="1">F8+G8</f>
        <v>3956.4</v>
      </c>
      <c r="I8" s="58" t="s">
        <v>34</v>
      </c>
      <c r="J8" s="51" t="s">
        <v>35</v>
      </c>
      <c r="K8" s="59" t="s">
        <v>36</v>
      </c>
      <c r="L8" s="50" t="s">
        <v>37</v>
      </c>
    </row>
    <row r="9" s="17" customFormat="1" ht="16" customHeight="1" spans="1:12">
      <c r="A9" s="48"/>
      <c r="B9" s="49"/>
      <c r="C9" s="50"/>
      <c r="D9" s="51"/>
      <c r="E9" s="46" t="s">
        <v>38</v>
      </c>
      <c r="F9" s="9">
        <v>3328</v>
      </c>
      <c r="G9" s="47">
        <f t="shared" si="0"/>
        <v>166.4</v>
      </c>
      <c r="H9" s="47">
        <f t="shared" si="1"/>
        <v>3494.4</v>
      </c>
      <c r="I9" s="58"/>
      <c r="J9" s="51"/>
      <c r="K9" s="59"/>
      <c r="L9" s="50"/>
    </row>
    <row r="10" s="17" customFormat="1" ht="16" customHeight="1" spans="1:12">
      <c r="A10" s="48"/>
      <c r="B10" s="49"/>
      <c r="C10" s="50"/>
      <c r="D10" s="51"/>
      <c r="E10" s="46" t="s">
        <v>39</v>
      </c>
      <c r="F10" s="9">
        <v>3426</v>
      </c>
      <c r="G10" s="47">
        <f t="shared" si="0"/>
        <v>171.3</v>
      </c>
      <c r="H10" s="47">
        <f t="shared" si="1"/>
        <v>3597.3</v>
      </c>
      <c r="I10" s="58"/>
      <c r="J10" s="51"/>
      <c r="K10" s="59"/>
      <c r="L10" s="50"/>
    </row>
    <row r="11" s="17" customFormat="1" ht="16" customHeight="1" spans="1:12">
      <c r="A11" s="48"/>
      <c r="B11" s="49"/>
      <c r="C11" s="50"/>
      <c r="D11" s="51"/>
      <c r="E11" s="46" t="s">
        <v>40</v>
      </c>
      <c r="F11" s="9">
        <v>3988</v>
      </c>
      <c r="G11" s="47">
        <f t="shared" si="0"/>
        <v>199.4</v>
      </c>
      <c r="H11" s="47">
        <f t="shared" si="1"/>
        <v>4187.4</v>
      </c>
      <c r="I11" s="58"/>
      <c r="J11" s="51"/>
      <c r="K11" s="59"/>
      <c r="L11" s="50"/>
    </row>
    <row r="12" s="17" customFormat="1" ht="16" customHeight="1" spans="1:12">
      <c r="A12" s="48"/>
      <c r="B12" s="49"/>
      <c r="C12" s="50"/>
      <c r="D12" s="51"/>
      <c r="E12" s="46" t="s">
        <v>41</v>
      </c>
      <c r="F12" s="9">
        <v>3676</v>
      </c>
      <c r="G12" s="47">
        <f t="shared" si="0"/>
        <v>183.8</v>
      </c>
      <c r="H12" s="47">
        <f t="shared" si="1"/>
        <v>3859.8</v>
      </c>
      <c r="I12" s="58"/>
      <c r="J12" s="51"/>
      <c r="K12" s="59"/>
      <c r="L12" s="50"/>
    </row>
    <row r="13" s="17" customFormat="1" ht="16" customHeight="1" spans="1:12">
      <c r="A13" s="48"/>
      <c r="B13" s="49"/>
      <c r="C13" s="50"/>
      <c r="D13" s="51"/>
      <c r="E13" s="46" t="s">
        <v>42</v>
      </c>
      <c r="F13" s="9">
        <v>4253</v>
      </c>
      <c r="G13" s="47">
        <f t="shared" si="0"/>
        <v>212.65</v>
      </c>
      <c r="H13" s="47">
        <f t="shared" si="1"/>
        <v>4465.65</v>
      </c>
      <c r="I13" s="58"/>
      <c r="J13" s="51"/>
      <c r="K13" s="59"/>
      <c r="L13" s="50"/>
    </row>
    <row r="14" s="17" customFormat="1" ht="26" customHeight="1" spans="1:12">
      <c r="A14" s="52" t="s">
        <v>43</v>
      </c>
      <c r="B14" s="53"/>
      <c r="C14" s="9"/>
      <c r="D14" s="46"/>
      <c r="E14" s="54"/>
      <c r="F14" s="9">
        <f>SUM(F8:F13)</f>
        <v>22439</v>
      </c>
      <c r="G14" s="47">
        <f t="shared" si="0"/>
        <v>1121.95</v>
      </c>
      <c r="H14" s="47">
        <f t="shared" si="1"/>
        <v>23560.95</v>
      </c>
      <c r="I14" s="60"/>
      <c r="J14" s="60"/>
      <c r="K14" s="60"/>
      <c r="L14" s="60"/>
    </row>
  </sheetData>
  <mergeCells count="12">
    <mergeCell ref="A1:L1"/>
    <mergeCell ref="A2:L2"/>
    <mergeCell ref="E3:F3"/>
    <mergeCell ref="E4:F4"/>
    <mergeCell ref="A8:A13"/>
    <mergeCell ref="B8:B13"/>
    <mergeCell ref="C8:C13"/>
    <mergeCell ref="D8:D13"/>
    <mergeCell ref="I8:I13"/>
    <mergeCell ref="J8:J13"/>
    <mergeCell ref="K8:K13"/>
    <mergeCell ref="L8:L13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2"/>
  <sheetViews>
    <sheetView tabSelected="1" workbookViewId="0">
      <selection activeCell="B6" sqref="B6"/>
    </sheetView>
  </sheetViews>
  <sheetFormatPr defaultColWidth="9" defaultRowHeight="13.5" outlineLevelCol="2"/>
  <cols>
    <col min="1" max="1" width="28.375" customWidth="1"/>
    <col min="2" max="2" width="21.5" customWidth="1"/>
    <col min="3" max="3" width="31" customWidth="1"/>
  </cols>
  <sheetData>
    <row r="1" ht="14.25"/>
    <row r="2" ht="75.75" spans="1:3">
      <c r="A2" s="1"/>
      <c r="B2" s="2"/>
      <c r="C2" s="3"/>
    </row>
    <row r="3" ht="54" customHeight="1" spans="1:3">
      <c r="A3" s="4" t="s">
        <v>44</v>
      </c>
      <c r="B3" s="5"/>
      <c r="C3" s="5"/>
    </row>
    <row r="4" ht="15.75" spans="1:3">
      <c r="A4" s="6" t="s">
        <v>45</v>
      </c>
      <c r="B4" s="7" t="s">
        <v>29</v>
      </c>
      <c r="C4" s="8"/>
    </row>
    <row r="5" ht="15.75" spans="1:3">
      <c r="A5" s="6" t="s">
        <v>46</v>
      </c>
      <c r="B5" s="9" t="s">
        <v>31</v>
      </c>
      <c r="C5" s="8"/>
    </row>
    <row r="6" ht="27.75" spans="1:3">
      <c r="A6" s="4" t="s">
        <v>47</v>
      </c>
      <c r="B6" s="10" t="s">
        <v>48</v>
      </c>
      <c r="C6" s="11" t="s">
        <v>49</v>
      </c>
    </row>
    <row r="7" ht="14.25" spans="1:3">
      <c r="A7" s="4" t="s">
        <v>50</v>
      </c>
      <c r="B7" s="12" t="s">
        <v>51</v>
      </c>
      <c r="C7" s="13" t="s">
        <v>34</v>
      </c>
    </row>
    <row r="8" ht="120" customHeight="1" spans="1:3">
      <c r="A8" s="4" t="s">
        <v>52</v>
      </c>
      <c r="B8" s="14"/>
      <c r="C8" s="13"/>
    </row>
    <row r="9" ht="14.25" spans="1:3">
      <c r="A9" s="4" t="s">
        <v>53</v>
      </c>
      <c r="B9" s="6" t="s">
        <v>37</v>
      </c>
      <c r="C9" s="11" t="s">
        <v>54</v>
      </c>
    </row>
    <row r="10" ht="14.25" spans="1:3">
      <c r="A10" s="4" t="s">
        <v>55</v>
      </c>
      <c r="B10" s="4" t="s">
        <v>56</v>
      </c>
      <c r="C10" s="15" t="s">
        <v>57</v>
      </c>
    </row>
    <row r="11" ht="14.25" spans="1:3">
      <c r="A11" s="4" t="s">
        <v>58</v>
      </c>
      <c r="B11" s="4" t="s">
        <v>59</v>
      </c>
      <c r="C11" s="15"/>
    </row>
    <row r="12" ht="14.25" spans="1:3">
      <c r="A12" s="4" t="s">
        <v>60</v>
      </c>
      <c r="B12" s="4"/>
      <c r="C12" s="16"/>
    </row>
  </sheetData>
  <mergeCells count="4">
    <mergeCell ref="A2:C2"/>
    <mergeCell ref="C3:C5"/>
    <mergeCell ref="C7:C8"/>
    <mergeCell ref="C10:C12"/>
  </mergeCells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WPS_1727063557</cp:lastModifiedBy>
  <dcterms:created xsi:type="dcterms:W3CDTF">2023-05-12T11:15:00Z</dcterms:created>
  <dcterms:modified xsi:type="dcterms:W3CDTF">2024-12-20T11:22:07Z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069A062CE8404472B722C92C38D5C5C2_12</vt:lpwstr>
  </property>
</Properties>
</file>