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<sst xmlns="http://schemas.openxmlformats.org/spreadsheetml/2006/main" count="76" uniqueCount="50">
  <si>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</si>
  <si>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</si>
  <si>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</si>
  <si>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郭东  13305909188   福建省福清市阳下东田村 553号 6号厂房内   福州东麟家居用品有限公司 中通73539998860461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</si>
  <si>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</si>
  <si>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</si>
  <si>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</si>
  <si>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</si>
  <si>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</si>
  <si>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</si>
  <si>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</si>
  <si>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</si>
  <si>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</si>
  <si>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</si>
  <si>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</si>
  <si>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</si>
  <si>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</si>
  <si>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</si>
  <si>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</si>
  <si>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</si>
  <si>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</si>
  <si>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</si>
  <si>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</si>
  <si>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</si>
  <si>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</si>
  <si>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P24120396</t>
  </si>
  <si>
    <t xml:space="preserve">21 AULTH09845                                     </t>
  </si>
  <si>
    <t xml:space="preserve">S24120111 </t>
  </si>
  <si>
    <t xml:space="preserve">D8070AX                                                                                             </t>
  </si>
  <si>
    <t>31*23*23</t>
  </si>
  <si>
    <t xml:space="preserve">D9301AX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</si>
  <si>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</si>
  <si>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</si>
  <si>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</si>
  <si>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</si>
  <si>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</si>
  <si>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</si>
  <si>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</si>
  <si>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BG437 - STONE</t>
  </si>
  <si>
    <t>无价格</t>
  </si>
  <si>
    <t>D8070AX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</si>
  <si>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</si>
  <si>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</si>
  <si>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NV44</t>
  </si>
  <si>
    <t>空白吊牌</t>
  </si>
  <si>
    <t>1449648/1449655/1449661</t>
  </si>
  <si>
    <t>BE219 - LT.BLUE</t>
  </si>
  <si>
    <t>D9301AX</t>
  </si>
  <si>
    <t>PN82 - PINK</t>
  </si>
  <si>
    <t>1457914/1457907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</si>
</sst>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G10" sqref="G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5" t="s">
        <v>11</v>
      </c>
      <c r="J6" s="5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6" t="s">
        <v>22</v>
      </c>
      <c r="J7" s="5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4216</v>
      </c>
      <c r="F8" s="30"/>
      <c r="G8" s="30">
        <v>4362</v>
      </c>
      <c r="H8" s="31">
        <v>1</v>
      </c>
      <c r="I8" s="30"/>
      <c r="J8" s="30">
        <v>7.5</v>
      </c>
      <c r="K8" s="30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1635</v>
      </c>
      <c r="F9" s="30"/>
      <c r="G9" s="30">
        <v>1694</v>
      </c>
      <c r="H9" s="31"/>
      <c r="I9" s="30"/>
      <c r="J9" s="30"/>
      <c r="K9" s="30"/>
    </row>
    <row r="10" ht="15" spans="1:11">
      <c r="A10" s="32"/>
      <c r="B10" s="28" t="s">
        <v>31</v>
      </c>
      <c r="C10" s="33"/>
      <c r="D10" s="28" t="s">
        <v>28</v>
      </c>
      <c r="E10" s="30">
        <v>656</v>
      </c>
      <c r="F10" s="30"/>
      <c r="G10" s="30">
        <v>676</v>
      </c>
      <c r="H10" s="31"/>
      <c r="I10" s="30"/>
      <c r="J10" s="30"/>
      <c r="K10" s="30"/>
    </row>
    <row r="11" ht="15" spans="1:11">
      <c r="A11" s="34"/>
      <c r="B11" s="28" t="s">
        <v>31</v>
      </c>
      <c r="C11" s="35"/>
      <c r="D11" s="28" t="s">
        <v>30</v>
      </c>
      <c r="E11" s="30">
        <v>490</v>
      </c>
      <c r="F11" s="30"/>
      <c r="G11" s="30">
        <v>505</v>
      </c>
      <c r="H11" s="31"/>
      <c r="I11" s="30"/>
      <c r="J11" s="30"/>
      <c r="K11" s="30"/>
    </row>
    <row r="12" spans="1:11">
      <c r="A12" s="30" t="s">
        <v>32</v>
      </c>
      <c r="B12" s="30"/>
      <c r="C12" s="30"/>
      <c r="D12" s="30"/>
      <c r="E12" s="30">
        <f>SUM(E8:E11)</f>
        <v>6997</v>
      </c>
      <c r="F12" s="30"/>
      <c r="G12" s="30">
        <f>SUM(G8:G11)</f>
        <v>7237</v>
      </c>
      <c r="H12" s="31">
        <f>SUM(H8:H11)</f>
        <v>1</v>
      </c>
      <c r="I12" s="30"/>
      <c r="J12" s="30">
        <f>SUM(J8:J11)</f>
        <v>7.5</v>
      </c>
      <c r="K12" s="30"/>
    </row>
    <row r="15" spans="1:7">
      <c r="A15" s="36" t="s">
        <v>33</v>
      </c>
      <c r="B15" s="36" t="s">
        <v>34</v>
      </c>
      <c r="C15" s="37" t="s">
        <v>18</v>
      </c>
      <c r="D15" s="38" t="s">
        <v>35</v>
      </c>
      <c r="E15" s="36"/>
      <c r="F15" s="36" t="s">
        <v>36</v>
      </c>
      <c r="G15" s="36" t="s">
        <v>37</v>
      </c>
    </row>
    <row r="16" ht="15" spans="1:7">
      <c r="A16" s="39" t="s">
        <v>38</v>
      </c>
      <c r="B16" s="40">
        <v>40</v>
      </c>
      <c r="C16" s="37">
        <v>156</v>
      </c>
      <c r="D16" s="38">
        <f t="shared" ref="D16:D35" si="0">C16*1.03+1</f>
        <v>161.68</v>
      </c>
      <c r="E16" s="41" t="s">
        <v>39</v>
      </c>
      <c r="F16" s="39">
        <v>1449662</v>
      </c>
      <c r="G16" s="39" t="s">
        <v>40</v>
      </c>
    </row>
    <row r="17" ht="15" spans="1:7">
      <c r="A17" s="42"/>
      <c r="B17" s="40">
        <v>41</v>
      </c>
      <c r="C17" s="37">
        <v>312</v>
      </c>
      <c r="D17" s="38">
        <f t="shared" si="0"/>
        <v>322.36</v>
      </c>
      <c r="E17" s="43"/>
      <c r="F17" s="42"/>
      <c r="G17" s="42"/>
    </row>
    <row r="18" ht="15" spans="1:7">
      <c r="A18" s="42"/>
      <c r="B18" s="40">
        <v>42</v>
      </c>
      <c r="C18" s="37">
        <v>312</v>
      </c>
      <c r="D18" s="38">
        <f t="shared" si="0"/>
        <v>322.36</v>
      </c>
      <c r="E18" s="43"/>
      <c r="F18" s="42"/>
      <c r="G18" s="42"/>
    </row>
    <row r="19" ht="15" spans="1:7">
      <c r="A19" s="42"/>
      <c r="B19" s="40">
        <v>43</v>
      </c>
      <c r="C19" s="37">
        <v>312</v>
      </c>
      <c r="D19" s="38">
        <f t="shared" si="0"/>
        <v>322.36</v>
      </c>
      <c r="E19" s="43"/>
      <c r="F19" s="42"/>
      <c r="G19" s="42"/>
    </row>
    <row r="20" ht="15" spans="1:7">
      <c r="A20" s="44"/>
      <c r="B20" s="40">
        <v>44</v>
      </c>
      <c r="C20" s="37">
        <v>156</v>
      </c>
      <c r="D20" s="38">
        <f t="shared" si="0"/>
        <v>161.68</v>
      </c>
      <c r="E20" s="45"/>
      <c r="F20" s="44"/>
      <c r="G20" s="42"/>
    </row>
    <row r="21" ht="15" spans="1:7">
      <c r="A21" s="39" t="s">
        <v>38</v>
      </c>
      <c r="B21" s="40">
        <v>40</v>
      </c>
      <c r="C21" s="37">
        <v>111</v>
      </c>
      <c r="D21" s="38">
        <f t="shared" si="0"/>
        <v>115.33</v>
      </c>
      <c r="E21" s="41" t="s">
        <v>41</v>
      </c>
      <c r="F21" s="41" t="s">
        <v>42</v>
      </c>
      <c r="G21" s="42"/>
    </row>
    <row r="22" ht="15" spans="1:7">
      <c r="A22" s="42"/>
      <c r="B22" s="40">
        <v>41</v>
      </c>
      <c r="C22" s="37">
        <v>222</v>
      </c>
      <c r="D22" s="38">
        <f t="shared" si="0"/>
        <v>229.66</v>
      </c>
      <c r="E22" s="43"/>
      <c r="F22" s="43"/>
      <c r="G22" s="42"/>
    </row>
    <row r="23" ht="15" spans="1:7">
      <c r="A23" s="42"/>
      <c r="B23" s="40">
        <v>42</v>
      </c>
      <c r="C23" s="37">
        <v>222</v>
      </c>
      <c r="D23" s="38">
        <f t="shared" si="0"/>
        <v>229.66</v>
      </c>
      <c r="E23" s="43"/>
      <c r="F23" s="43"/>
      <c r="G23" s="42"/>
    </row>
    <row r="24" ht="15" spans="1:7">
      <c r="A24" s="42"/>
      <c r="B24" s="40">
        <v>43</v>
      </c>
      <c r="C24" s="37">
        <v>222</v>
      </c>
      <c r="D24" s="38">
        <f t="shared" si="0"/>
        <v>229.66</v>
      </c>
      <c r="E24" s="43"/>
      <c r="F24" s="43"/>
      <c r="G24" s="42"/>
    </row>
    <row r="25" ht="15" spans="1:7">
      <c r="A25" s="44"/>
      <c r="B25" s="40">
        <v>44</v>
      </c>
      <c r="C25" s="37">
        <v>111</v>
      </c>
      <c r="D25" s="38">
        <f t="shared" si="0"/>
        <v>115.33</v>
      </c>
      <c r="E25" s="45"/>
      <c r="F25" s="45"/>
      <c r="G25" s="42"/>
    </row>
    <row r="26" ht="15" spans="1:7">
      <c r="A26" s="39" t="s">
        <v>43</v>
      </c>
      <c r="B26" s="40">
        <v>40</v>
      </c>
      <c r="C26" s="37">
        <v>154</v>
      </c>
      <c r="D26" s="38">
        <f t="shared" si="0"/>
        <v>159.62</v>
      </c>
      <c r="E26" s="41" t="s">
        <v>39</v>
      </c>
      <c r="F26" s="39">
        <v>1449662</v>
      </c>
      <c r="G26" s="42"/>
    </row>
    <row r="27" ht="15" spans="1:7">
      <c r="A27" s="42"/>
      <c r="B27" s="40">
        <v>41</v>
      </c>
      <c r="C27" s="37">
        <v>308</v>
      </c>
      <c r="D27" s="38">
        <f t="shared" si="0"/>
        <v>318.24</v>
      </c>
      <c r="E27" s="43"/>
      <c r="F27" s="42"/>
      <c r="G27" s="42"/>
    </row>
    <row r="28" ht="15" spans="1:7">
      <c r="A28" s="42"/>
      <c r="B28" s="40">
        <v>42</v>
      </c>
      <c r="C28" s="37">
        <v>308</v>
      </c>
      <c r="D28" s="38">
        <f t="shared" si="0"/>
        <v>318.24</v>
      </c>
      <c r="E28" s="43"/>
      <c r="F28" s="42"/>
      <c r="G28" s="42"/>
    </row>
    <row r="29" ht="15" spans="1:7">
      <c r="A29" s="42"/>
      <c r="B29" s="40">
        <v>43</v>
      </c>
      <c r="C29" s="37">
        <v>308</v>
      </c>
      <c r="D29" s="38">
        <f t="shared" si="0"/>
        <v>318.24</v>
      </c>
      <c r="E29" s="43"/>
      <c r="F29" s="42"/>
      <c r="G29" s="42"/>
    </row>
    <row r="30" ht="15" spans="1:7">
      <c r="A30" s="44"/>
      <c r="B30" s="40">
        <v>44</v>
      </c>
      <c r="C30" s="37">
        <v>154</v>
      </c>
      <c r="D30" s="38">
        <f t="shared" si="0"/>
        <v>159.62</v>
      </c>
      <c r="E30" s="45"/>
      <c r="F30" s="44"/>
      <c r="G30" s="42"/>
    </row>
    <row r="31" ht="15" spans="1:7">
      <c r="A31" s="39" t="s">
        <v>43</v>
      </c>
      <c r="B31" s="40">
        <v>40</v>
      </c>
      <c r="C31" s="37">
        <v>106</v>
      </c>
      <c r="D31" s="38">
        <f t="shared" si="0"/>
        <v>110.18</v>
      </c>
      <c r="E31" s="41" t="s">
        <v>41</v>
      </c>
      <c r="F31" s="41" t="s">
        <v>42</v>
      </c>
      <c r="G31" s="42"/>
    </row>
    <row r="32" ht="15" spans="1:7">
      <c r="A32" s="42"/>
      <c r="B32" s="40">
        <v>41</v>
      </c>
      <c r="C32" s="37">
        <v>212</v>
      </c>
      <c r="D32" s="38">
        <f t="shared" si="0"/>
        <v>219.36</v>
      </c>
      <c r="E32" s="43"/>
      <c r="F32" s="43"/>
      <c r="G32" s="42"/>
    </row>
    <row r="33" ht="15" spans="1:7">
      <c r="A33" s="42"/>
      <c r="B33" s="40">
        <v>42</v>
      </c>
      <c r="C33" s="37">
        <v>212</v>
      </c>
      <c r="D33" s="38">
        <f t="shared" si="0"/>
        <v>219.36</v>
      </c>
      <c r="E33" s="43"/>
      <c r="F33" s="43"/>
      <c r="G33" s="42"/>
    </row>
    <row r="34" ht="15" spans="1:7">
      <c r="A34" s="42"/>
      <c r="B34" s="40">
        <v>43</v>
      </c>
      <c r="C34" s="37">
        <v>212</v>
      </c>
      <c r="D34" s="38">
        <f t="shared" si="0"/>
        <v>219.36</v>
      </c>
      <c r="E34" s="43"/>
      <c r="F34" s="43"/>
      <c r="G34" s="42"/>
    </row>
    <row r="35" ht="15" spans="1:7">
      <c r="A35" s="44"/>
      <c r="B35" s="40">
        <v>44</v>
      </c>
      <c r="C35" s="37">
        <v>106</v>
      </c>
      <c r="D35" s="38">
        <f t="shared" si="0"/>
        <v>110.18</v>
      </c>
      <c r="E35" s="45"/>
      <c r="F35" s="45"/>
      <c r="G35" s="44"/>
    </row>
    <row r="36" spans="1:7">
      <c r="A36" s="36" t="s">
        <v>32</v>
      </c>
      <c r="B36" s="36"/>
      <c r="C36" s="37">
        <f>SUM(C16:C35)</f>
        <v>4216</v>
      </c>
      <c r="D36" s="38">
        <f>SUM(D16:D35)</f>
        <v>4362.48</v>
      </c>
      <c r="E36" s="36"/>
      <c r="F36" s="36"/>
      <c r="G36" s="36"/>
    </row>
    <row r="37" spans="3:4">
      <c r="C37" s="46"/>
      <c r="D37" s="46"/>
    </row>
    <row r="38" ht="15" spans="1:7">
      <c r="A38" s="36" t="s">
        <v>44</v>
      </c>
      <c r="B38" s="36"/>
      <c r="C38" s="37">
        <v>656</v>
      </c>
      <c r="D38" s="37">
        <f>C38*1.03</f>
        <v>675.68</v>
      </c>
      <c r="E38" s="36"/>
      <c r="F38" s="40" t="s">
        <v>45</v>
      </c>
      <c r="G38" s="36" t="s">
        <v>40</v>
      </c>
    </row>
    <row r="39" spans="3:4">
      <c r="C39" s="46"/>
      <c r="D39" s="46"/>
    </row>
    <row r="40" spans="3:4">
      <c r="C40" s="46"/>
      <c r="D40" s="46"/>
    </row>
    <row r="41" spans="1:7">
      <c r="A41" s="36" t="s">
        <v>33</v>
      </c>
      <c r="B41" s="36" t="s">
        <v>34</v>
      </c>
      <c r="C41" s="37" t="s">
        <v>18</v>
      </c>
      <c r="D41" s="38" t="s">
        <v>35</v>
      </c>
      <c r="E41" s="36"/>
      <c r="F41" s="36" t="s">
        <v>36</v>
      </c>
      <c r="G41" s="36" t="s">
        <v>37</v>
      </c>
    </row>
    <row r="42" ht="15" spans="1:7">
      <c r="A42" s="47" t="s">
        <v>46</v>
      </c>
      <c r="B42" s="48">
        <v>36</v>
      </c>
      <c r="C42" s="49">
        <v>131</v>
      </c>
      <c r="D42" s="38">
        <f t="shared" ref="D42:D51" si="1">C42*1.03+1</f>
        <v>135.93</v>
      </c>
      <c r="E42" s="50" t="s">
        <v>41</v>
      </c>
      <c r="F42" s="50" t="s">
        <v>42</v>
      </c>
      <c r="G42" s="47" t="s">
        <v>47</v>
      </c>
    </row>
    <row r="43" ht="15" spans="1:7">
      <c r="A43" s="51"/>
      <c r="B43" s="48">
        <v>37</v>
      </c>
      <c r="C43" s="49">
        <v>131</v>
      </c>
      <c r="D43" s="38">
        <f t="shared" si="1"/>
        <v>135.93</v>
      </c>
      <c r="E43" s="52"/>
      <c r="F43" s="52"/>
      <c r="G43" s="51"/>
    </row>
    <row r="44" ht="15" spans="1:7">
      <c r="A44" s="51"/>
      <c r="B44" s="48">
        <v>38</v>
      </c>
      <c r="C44" s="49">
        <v>131</v>
      </c>
      <c r="D44" s="38">
        <f t="shared" si="1"/>
        <v>135.93</v>
      </c>
      <c r="E44" s="52"/>
      <c r="F44" s="52"/>
      <c r="G44" s="51"/>
    </row>
    <row r="45" ht="15" spans="1:7">
      <c r="A45" s="51"/>
      <c r="B45" s="48">
        <v>39</v>
      </c>
      <c r="C45" s="49">
        <v>131</v>
      </c>
      <c r="D45" s="38">
        <f t="shared" si="1"/>
        <v>135.93</v>
      </c>
      <c r="E45" s="52"/>
      <c r="F45" s="52"/>
      <c r="G45" s="51"/>
    </row>
    <row r="46" ht="15" spans="1:7">
      <c r="A46" s="53"/>
      <c r="B46" s="48">
        <v>40</v>
      </c>
      <c r="C46" s="49">
        <v>131</v>
      </c>
      <c r="D46" s="38">
        <f t="shared" si="1"/>
        <v>135.93</v>
      </c>
      <c r="E46" s="54"/>
      <c r="F46" s="54"/>
      <c r="G46" s="51"/>
    </row>
    <row r="47" ht="15" spans="1:7">
      <c r="A47" s="47" t="s">
        <v>48</v>
      </c>
      <c r="B47" s="48">
        <v>36</v>
      </c>
      <c r="C47" s="49">
        <v>196</v>
      </c>
      <c r="D47" s="38">
        <f t="shared" si="1"/>
        <v>202.88</v>
      </c>
      <c r="E47" s="50" t="s">
        <v>41</v>
      </c>
      <c r="F47" s="50" t="s">
        <v>42</v>
      </c>
      <c r="G47" s="51"/>
    </row>
    <row r="48" ht="15" spans="1:7">
      <c r="A48" s="51"/>
      <c r="B48" s="48">
        <v>37</v>
      </c>
      <c r="C48" s="49">
        <v>196</v>
      </c>
      <c r="D48" s="38">
        <f t="shared" si="1"/>
        <v>202.88</v>
      </c>
      <c r="E48" s="52"/>
      <c r="F48" s="52"/>
      <c r="G48" s="51"/>
    </row>
    <row r="49" ht="15" spans="1:7">
      <c r="A49" s="51"/>
      <c r="B49" s="48">
        <v>38</v>
      </c>
      <c r="C49" s="49">
        <v>196</v>
      </c>
      <c r="D49" s="38">
        <f t="shared" si="1"/>
        <v>202.88</v>
      </c>
      <c r="E49" s="52"/>
      <c r="F49" s="52"/>
      <c r="G49" s="51"/>
    </row>
    <row r="50" ht="15" spans="1:7">
      <c r="A50" s="51"/>
      <c r="B50" s="48">
        <v>39</v>
      </c>
      <c r="C50" s="49">
        <v>196</v>
      </c>
      <c r="D50" s="38">
        <f t="shared" si="1"/>
        <v>202.88</v>
      </c>
      <c r="E50" s="52"/>
      <c r="F50" s="52"/>
      <c r="G50" s="51"/>
    </row>
    <row r="51" ht="15" spans="1:7">
      <c r="A51" s="53"/>
      <c r="B51" s="48">
        <v>40</v>
      </c>
      <c r="C51" s="49">
        <v>196</v>
      </c>
      <c r="D51" s="38">
        <f t="shared" si="1"/>
        <v>202.88</v>
      </c>
      <c r="E51" s="54"/>
      <c r="F51" s="54"/>
      <c r="G51" s="53"/>
    </row>
    <row r="52" spans="1:7">
      <c r="A52" s="30" t="s">
        <v>32</v>
      </c>
      <c r="B52" s="30"/>
      <c r="C52" s="49">
        <f>SUM(C42:C51)</f>
        <v>1635</v>
      </c>
      <c r="D52" s="38">
        <f>SUM(D42:D51)</f>
        <v>1694.05</v>
      </c>
      <c r="E52" s="30"/>
      <c r="F52" s="30"/>
      <c r="G52" s="30"/>
    </row>
    <row r="53" spans="3:4">
      <c r="C53" s="46"/>
      <c r="D53" s="46"/>
    </row>
    <row r="54" ht="15" spans="1:7">
      <c r="A54" s="36" t="s">
        <v>44</v>
      </c>
      <c r="B54" s="36"/>
      <c r="C54" s="37">
        <v>490</v>
      </c>
      <c r="D54" s="37">
        <f>C54*1.03</f>
        <v>504.7</v>
      </c>
      <c r="E54" s="36"/>
      <c r="F54" s="40" t="s">
        <v>49</v>
      </c>
      <c r="G54" s="36" t="s">
        <v>47</v>
      </c>
    </row>
  </sheetData>
  <mergeCells count="30">
    <mergeCell ref="A1:K1"/>
    <mergeCell ref="A2:D2"/>
    <mergeCell ref="E2:K2"/>
    <mergeCell ref="A8:A11"/>
    <mergeCell ref="A16:A20"/>
    <mergeCell ref="A21:A25"/>
    <mergeCell ref="A26:A30"/>
    <mergeCell ref="A31:A35"/>
    <mergeCell ref="A42:A46"/>
    <mergeCell ref="A47:A51"/>
    <mergeCell ref="C8:C11"/>
    <mergeCell ref="E16:E20"/>
    <mergeCell ref="E21:E25"/>
    <mergeCell ref="E26:E30"/>
    <mergeCell ref="E31:E35"/>
    <mergeCell ref="E42:E46"/>
    <mergeCell ref="E47:E51"/>
    <mergeCell ref="F16:F20"/>
    <mergeCell ref="F21:F25"/>
    <mergeCell ref="F26:F30"/>
    <mergeCell ref="F31:F35"/>
    <mergeCell ref="F42:F46"/>
    <mergeCell ref="F47:F51"/>
    <mergeCell ref="G16:G35"/>
    <mergeCell ref="G42:G51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2024-12-21T03:10:07Z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F87D101C158E4C3B8A3965A279155BC9_13</vt:lpwstr>
  </property>
</Properties>
</file>