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Sheet1!$A$7:$K$16</definedName>
    <definedName name="Ext">[1]LUT!$G$2</definedName>
    <definedName name="Gender">[1]LUT!$I$1:$BI$1</definedName>
    <definedName name="_xlnm.Print_Area" localSheetId="0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<sst xmlns="http://schemas.openxmlformats.org/spreadsheetml/2006/main" count="38" uniqueCount="35">
  <si>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</si>
  <si>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</si>
  <si>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</si>
  <si>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</si>
  <si>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中通快运：202265873215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</si>
  <si>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</si>
  <si>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</si>
  <si>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</si>
  <si>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</si>
  <si>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</si>
  <si>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</si>
  <si>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</si>
  <si>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</si>
  <si>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</si>
  <si>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</si>
  <si>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</si>
  <si>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</si>
  <si>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</si>
  <si>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</si>
  <si>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</si>
  <si>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</si>
  <si>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</si>
  <si>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</si>
  <si>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</si>
  <si>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</si>
  <si>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</si>
  <si>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</si>
  <si>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</si>
  <si>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</si>
  <si>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 xml:space="preserve">S24120361 </t>
  </si>
  <si>
    <t>MRZCALL033-米色吊绳-33CM，45900+2295，100样板，分3万+15900</t>
  </si>
  <si>
    <t>P24120656, PO45683-D，4786-202-321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</si>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</sst>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view="pageBreakPreview" zoomScale="115" zoomScaleNormal="100" workbookViewId="0">
      <selection activeCell="A11" sqref="$A11:$XFD15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30000</v>
      </c>
      <c r="E9" s="30">
        <f>+D9*0.05</f>
        <v>1500</v>
      </c>
      <c r="F9" s="30">
        <f>+D9+E9</f>
        <v>31500</v>
      </c>
      <c r="G9" s="31">
        <v>1</v>
      </c>
      <c r="H9" s="31">
        <v>13.08</v>
      </c>
      <c r="I9" s="31">
        <v>13.9</v>
      </c>
      <c r="J9" s="31" t="s">
        <v>32</v>
      </c>
      <c r="K9" s="31">
        <v>0.048</v>
      </c>
      <c r="L9" s="31">
        <f>+I9*G9</f>
        <v>13.9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15900</v>
      </c>
      <c r="E10" s="30">
        <f>+D10*0.05</f>
        <v>795</v>
      </c>
      <c r="F10" s="30">
        <f>+D10+E10</f>
        <v>16695</v>
      </c>
      <c r="G10" s="31">
        <v>1</v>
      </c>
      <c r="H10" s="31">
        <v>6.34</v>
      </c>
      <c r="I10" s="31">
        <v>6.74</v>
      </c>
      <c r="J10" s="31" t="s">
        <v>33</v>
      </c>
      <c r="K10" s="31">
        <v>0.023</v>
      </c>
      <c r="L10" s="31">
        <f>+I10*G10</f>
        <v>6.74</v>
      </c>
    </row>
    <row r="11" s="2" customFormat="1" ht="54" customHeight="1" spans="1:12">
      <c r="A11" s="27"/>
      <c r="B11" s="28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s="2" customFormat="1" ht="54" customHeight="1" spans="1:12">
      <c r="A12" s="27"/>
      <c r="B12" s="27"/>
      <c r="C12" s="28"/>
      <c r="D12" s="32"/>
      <c r="E12" s="30"/>
      <c r="F12" s="30"/>
      <c r="G12" s="31"/>
      <c r="H12" s="31"/>
      <c r="I12" s="31"/>
      <c r="J12" s="31"/>
      <c r="K12" s="31"/>
      <c r="L12" s="31"/>
    </row>
    <row r="13" s="2" customFormat="1" ht="71" customHeight="1" spans="1:12">
      <c r="A13" s="27"/>
      <c r="B13" s="27"/>
      <c r="C13" s="28"/>
      <c r="D13" s="32"/>
      <c r="E13" s="30"/>
      <c r="F13" s="30"/>
      <c r="G13" s="31"/>
      <c r="H13" s="31"/>
      <c r="I13" s="31"/>
      <c r="J13" s="31"/>
      <c r="K13" s="31"/>
      <c r="L13" s="31"/>
    </row>
    <row r="14" ht="15" spans="1:12">
      <c r="A14" s="33" t="s">
        <v>34</v>
      </c>
      <c r="B14" s="34"/>
      <c r="C14" s="34"/>
      <c r="D14" s="35">
        <f>SUM(D9:D13)</f>
        <v>45900</v>
      </c>
      <c r="E14" s="30">
        <f>+D14*0.05</f>
        <v>2295</v>
      </c>
      <c r="F14" s="30">
        <f>+D14+E14</f>
        <v>48195</v>
      </c>
      <c r="G14" s="35">
        <f>SUM(G9:G13)</f>
        <v>2</v>
      </c>
      <c r="H14" s="35"/>
      <c r="I14" s="35"/>
      <c r="J14" s="35"/>
      <c r="K14" s="35"/>
      <c r="L14" s="43">
        <f>SUM(L9:L13)</f>
        <v>20.64</v>
      </c>
    </row>
  </sheetData>
  <autoFilter xmlns:etc="http://www.wps.cn/officeDocument/2017/etCustomData" ref="A7:K16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2024-12-22T00:52:43Z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