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<sst xmlns="http://schemas.openxmlformats.org/spreadsheetml/2006/main" count="397" uniqueCount="72">
  <si>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</si>
  <si>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</si>
  <si>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</si>
  <si>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</si>
  <si>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依简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</si>
  <si>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</si>
  <si>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</si>
  <si>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</si>
  <si>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</si>
  <si>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</si>
  <si>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</si>
  <si>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</si>
  <si>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</si>
  <si>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</si>
  <si>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</si>
  <si>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</si>
  <si>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</si>
  <si>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</si>
  <si>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</si>
  <si>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</si>
  <si>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</si>
  <si>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</si>
  <si>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</si>
  <si>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</si>
  <si>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</si>
  <si>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</si>
  <si>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</si>
  <si>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</si>
  <si>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</si>
  <si>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PO-34319</t>
  </si>
  <si>
    <t>价格牌</t>
  </si>
  <si>
    <t>4786-052</t>
  </si>
  <si>
    <t>XS</t>
  </si>
  <si>
    <t>47*35*33</t>
  </si>
  <si>
    <t>S</t>
  </si>
  <si>
    <t>M</t>
  </si>
  <si>
    <t>L</t>
  </si>
  <si>
    <t>47*35*25</t>
  </si>
  <si>
    <t>XL</t>
  </si>
  <si>
    <t>XXL</t>
  </si>
  <si>
    <t>MRZCALL024吊绳</t>
  </si>
  <si>
    <t>通用</t>
  </si>
  <si>
    <t>PO-59155</t>
  </si>
  <si>
    <t>25*25*15</t>
  </si>
  <si>
    <t>坤博</t>
  </si>
  <si>
    <t>丽坤</t>
  </si>
  <si>
    <t>35*35*25</t>
  </si>
  <si>
    <t>丽豪</t>
  </si>
  <si>
    <t>Factory name (工厂名称)</t>
  </si>
  <si>
    <t>依筒</t>
  </si>
  <si>
    <t>D</t>
  </si>
  <si>
    <t>Product Code.(产品编号)</t>
  </si>
  <si>
    <t>Style Code.(款号)</t>
  </si>
  <si>
    <t>4786-052-515</t>
  </si>
  <si>
    <t>Carton No.(箱号):</t>
  </si>
  <si>
    <t>价格牌+吊绳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</si>
  <si>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</si>
  <si>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</si>
  <si>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</si>
  <si>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</si>
  <si>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</si>
  <si>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</si>
  <si>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</si>
  <si>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</si>
  <si>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</si>
  <si>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</si>
  <si>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</si>
  <si>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</si>
  <si>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</si>
  <si>
    <t>1-2</t>
  </si>
  <si>
    <t>2-2</t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</si>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</sst>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24</xdr:row>
      <xdr:rowOff>66675</xdr:rowOff>
    </xdr:from>
    <xdr:to>
      <xdr:col>2</xdr:col>
      <xdr:colOff>50800</xdr:colOff>
      <xdr:row>26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9116060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40</xdr:row>
      <xdr:rowOff>66675</xdr:rowOff>
    </xdr:from>
    <xdr:to>
      <xdr:col>2</xdr:col>
      <xdr:colOff>50800</xdr:colOff>
      <xdr:row>42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490789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59</xdr:row>
      <xdr:rowOff>66675</xdr:rowOff>
    </xdr:from>
    <xdr:to>
      <xdr:col>2</xdr:col>
      <xdr:colOff>50800</xdr:colOff>
      <xdr:row>61</xdr:row>
      <xdr:rowOff>257175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2169985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</xdr:colOff>
      <xdr:row>6</xdr:row>
      <xdr:rowOff>104775</xdr:rowOff>
    </xdr:from>
    <xdr:to>
      <xdr:col>2</xdr:col>
      <xdr:colOff>2095500</xdr:colOff>
      <xdr:row>6</xdr:row>
      <xdr:rowOff>1238250</xdr:rowOff>
    </xdr:to>
    <xdr:pic>
      <xdr:nvPicPr>
        <xdr:cNvPr id="33" name="图片 3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52725" y="4410075"/>
          <a:ext cx="2066925" cy="1133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6</xdr:row>
      <xdr:rowOff>103505</xdr:rowOff>
    </xdr:from>
    <xdr:to>
      <xdr:col>6</xdr:col>
      <xdr:colOff>2105025</xdr:colOff>
      <xdr:row>6</xdr:row>
      <xdr:rowOff>1428750</xdr:rowOff>
    </xdr:to>
    <xdr:pic>
      <xdr:nvPicPr>
        <xdr:cNvPr id="34" name="图片 3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29950" y="4408805"/>
          <a:ext cx="1952625" cy="1325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180975</xdr:colOff>
      <xdr:row>18</xdr:row>
      <xdr:rowOff>95250</xdr:rowOff>
    </xdr:from>
    <xdr:to>
      <xdr:col>2</xdr:col>
      <xdr:colOff>1977390</xdr:colOff>
      <xdr:row>18</xdr:row>
      <xdr:rowOff>1453515</xdr:rowOff>
    </xdr:to>
    <xdr:pic>
      <xdr:nvPicPr>
        <xdr:cNvPr id="35" name="图片 3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905125" y="13289915"/>
          <a:ext cx="1796415" cy="13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</xdr:colOff>
      <xdr:row>18</xdr:row>
      <xdr:rowOff>104775</xdr:rowOff>
    </xdr:from>
    <xdr:to>
      <xdr:col>6</xdr:col>
      <xdr:colOff>2095500</xdr:colOff>
      <xdr:row>18</xdr:row>
      <xdr:rowOff>1238250</xdr:rowOff>
    </xdr:to>
    <xdr:pic>
      <xdr:nvPicPr>
        <xdr:cNvPr id="37" name="图片 3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906125" y="13299440"/>
          <a:ext cx="2066925" cy="1133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30</xdr:row>
      <xdr:rowOff>103505</xdr:rowOff>
    </xdr:from>
    <xdr:to>
      <xdr:col>2</xdr:col>
      <xdr:colOff>2105025</xdr:colOff>
      <xdr:row>30</xdr:row>
      <xdr:rowOff>1428750</xdr:rowOff>
    </xdr:to>
    <xdr:pic>
      <xdr:nvPicPr>
        <xdr:cNvPr id="38" name="图片 3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876550" y="22187535"/>
          <a:ext cx="1952625" cy="1325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30</xdr:row>
      <xdr:rowOff>238125</xdr:rowOff>
    </xdr:from>
    <xdr:to>
      <xdr:col>6</xdr:col>
      <xdr:colOff>2009775</xdr:colOff>
      <xdr:row>30</xdr:row>
      <xdr:rowOff>1362075</xdr:rowOff>
    </xdr:to>
    <xdr:pic>
      <xdr:nvPicPr>
        <xdr:cNvPr id="39" name="图片 3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953750" y="22322155"/>
          <a:ext cx="193357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</xdr:colOff>
      <xdr:row>42</xdr:row>
      <xdr:rowOff>114300</xdr:rowOff>
    </xdr:from>
    <xdr:to>
      <xdr:col>2</xdr:col>
      <xdr:colOff>2124710</xdr:colOff>
      <xdr:row>42</xdr:row>
      <xdr:rowOff>1515110</xdr:rowOff>
    </xdr:to>
    <xdr:pic>
      <xdr:nvPicPr>
        <xdr:cNvPr id="40" name="图片 3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752725" y="31087695"/>
          <a:ext cx="2096135" cy="1400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238125</xdr:colOff>
      <xdr:row>42</xdr:row>
      <xdr:rowOff>104140</xdr:rowOff>
    </xdr:from>
    <xdr:to>
      <xdr:col>6</xdr:col>
      <xdr:colOff>1815465</xdr:colOff>
      <xdr:row>42</xdr:row>
      <xdr:rowOff>1388110</xdr:rowOff>
    </xdr:to>
    <xdr:pic>
      <xdr:nvPicPr>
        <xdr:cNvPr id="41" name="图片 40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1115675" y="31077535"/>
          <a:ext cx="1577340" cy="12839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2"/>
  <sheetViews>
    <sheetView tabSelected="1" topLeftCell="A42" workbookViewId="0">
      <selection activeCell="N48" sqref="N48"/>
    </sheetView>
  </sheetViews>
  <sheetFormatPr defaultColWidth="18" defaultRowHeight="26.25"/>
  <cols>
    <col min="1" max="1" width="15.75" style="37" customWidth="1"/>
    <col min="2" max="2" width="14" style="37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8" customWidth="1"/>
    <col min="8" max="8" width="12.75" style="36" customWidth="1"/>
    <col min="9" max="9" width="11.5" style="39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45643</v>
      </c>
      <c r="F3" s="44"/>
      <c r="G3" s="36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515</v>
      </c>
      <c r="E8" s="53" t="s">
        <v>32</v>
      </c>
      <c r="F8" s="54">
        <v>2056</v>
      </c>
      <c r="G8" s="55">
        <f t="shared" ref="G8:G21" si="0">H8-F8</f>
        <v>0</v>
      </c>
      <c r="H8" s="54">
        <v>2056</v>
      </c>
      <c r="I8" s="64">
        <v>1</v>
      </c>
      <c r="J8" s="65">
        <v>17.34</v>
      </c>
      <c r="K8" s="66">
        <f t="shared" ref="K8:K12" si="1">J8+0.6</f>
        <v>17.94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2699</v>
      </c>
      <c r="G9" s="55">
        <f t="shared" si="0"/>
        <v>0</v>
      </c>
      <c r="H9" s="54">
        <v>2699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3021</v>
      </c>
      <c r="G10" s="55">
        <f t="shared" si="0"/>
        <v>0</v>
      </c>
      <c r="H10" s="54">
        <v>3021</v>
      </c>
      <c r="I10" s="70"/>
      <c r="J10" s="71"/>
      <c r="K10" s="72"/>
      <c r="L10" s="70"/>
    </row>
    <row r="11" ht="30" customHeight="1" spans="1:12">
      <c r="A11" s="9"/>
      <c r="B11" s="53"/>
      <c r="C11" s="9"/>
      <c r="D11" s="9"/>
      <c r="E11" s="53" t="s">
        <v>36</v>
      </c>
      <c r="F11" s="54">
        <v>1852</v>
      </c>
      <c r="G11" s="55">
        <f t="shared" si="0"/>
        <v>0</v>
      </c>
      <c r="H11" s="54">
        <v>1852</v>
      </c>
      <c r="I11" s="64">
        <v>2</v>
      </c>
      <c r="J11" s="65">
        <v>11.4</v>
      </c>
      <c r="K11" s="66">
        <f t="shared" si="1"/>
        <v>12</v>
      </c>
      <c r="L11" s="64" t="s">
        <v>37</v>
      </c>
    </row>
    <row r="12" ht="30" customHeight="1" spans="1:12">
      <c r="A12" s="9"/>
      <c r="B12" s="53"/>
      <c r="C12" s="9"/>
      <c r="D12" s="9"/>
      <c r="E12" s="53" t="s">
        <v>38</v>
      </c>
      <c r="F12" s="54">
        <v>718</v>
      </c>
      <c r="G12" s="55">
        <f t="shared" si="0"/>
        <v>0</v>
      </c>
      <c r="H12" s="54">
        <v>718</v>
      </c>
      <c r="I12" s="67"/>
      <c r="J12" s="68"/>
      <c r="K12" s="69"/>
      <c r="L12" s="67"/>
    </row>
    <row r="13" ht="30" customHeight="1" spans="1:12">
      <c r="A13" s="9"/>
      <c r="B13" s="53"/>
      <c r="C13" s="9"/>
      <c r="D13" s="9"/>
      <c r="E13" s="53" t="s">
        <v>39</v>
      </c>
      <c r="F13" s="54">
        <v>363</v>
      </c>
      <c r="G13" s="55">
        <f t="shared" ref="G13" si="2">H13-F13</f>
        <v>0</v>
      </c>
      <c r="H13" s="54">
        <v>363</v>
      </c>
      <c r="I13" s="67"/>
      <c r="J13" s="68"/>
      <c r="K13" s="69"/>
      <c r="L13" s="67"/>
    </row>
    <row r="14" ht="30" customHeight="1" spans="1:12">
      <c r="A14" s="9" t="s">
        <v>29</v>
      </c>
      <c r="B14" s="53" t="s">
        <v>40</v>
      </c>
      <c r="C14" s="9" t="s">
        <v>31</v>
      </c>
      <c r="D14" s="9">
        <v>515</v>
      </c>
      <c r="E14" s="56" t="s">
        <v>41</v>
      </c>
      <c r="F14" s="54">
        <v>10710</v>
      </c>
      <c r="G14" s="55">
        <f t="shared" si="0"/>
        <v>0</v>
      </c>
      <c r="H14" s="54">
        <v>10710</v>
      </c>
      <c r="I14" s="70"/>
      <c r="J14" s="71"/>
      <c r="K14" s="72"/>
      <c r="L14" s="70"/>
    </row>
    <row r="15" s="36" customFormat="1" ht="30" customHeight="1" spans="1:14">
      <c r="A15" s="9" t="s">
        <v>42</v>
      </c>
      <c r="B15" s="53" t="s">
        <v>30</v>
      </c>
      <c r="C15" s="9" t="s">
        <v>31</v>
      </c>
      <c r="D15" s="9">
        <v>515</v>
      </c>
      <c r="E15" s="53" t="s">
        <v>32</v>
      </c>
      <c r="F15" s="54">
        <v>316</v>
      </c>
      <c r="G15" s="55">
        <f t="shared" si="0"/>
        <v>15.8</v>
      </c>
      <c r="H15" s="57">
        <f t="shared" ref="H15:H21" si="3">F15*1.05</f>
        <v>331.8</v>
      </c>
      <c r="I15" s="64">
        <v>3</v>
      </c>
      <c r="J15" s="65">
        <v>4.64</v>
      </c>
      <c r="K15" s="66">
        <f>J15+0.6</f>
        <v>5.24</v>
      </c>
      <c r="L15" s="64" t="s">
        <v>43</v>
      </c>
      <c r="N15"/>
    </row>
    <row r="16" s="36" customFormat="1" ht="30" customHeight="1" spans="1:12">
      <c r="A16" s="9"/>
      <c r="B16" s="53"/>
      <c r="C16" s="9"/>
      <c r="D16" s="9"/>
      <c r="E16" s="53" t="s">
        <v>34</v>
      </c>
      <c r="F16" s="54">
        <v>415</v>
      </c>
      <c r="G16" s="55">
        <f t="shared" si="0"/>
        <v>20.75</v>
      </c>
      <c r="H16" s="57">
        <f t="shared" si="3"/>
        <v>435.75</v>
      </c>
      <c r="I16" s="67"/>
      <c r="J16" s="68"/>
      <c r="K16" s="69"/>
      <c r="L16" s="67"/>
    </row>
    <row r="17" s="36" customFormat="1" ht="30" customHeight="1" spans="1:12">
      <c r="A17" s="9"/>
      <c r="B17" s="53"/>
      <c r="C17" s="9"/>
      <c r="D17" s="9"/>
      <c r="E17" s="53" t="s">
        <v>35</v>
      </c>
      <c r="F17" s="54">
        <v>466</v>
      </c>
      <c r="G17" s="55">
        <f t="shared" si="0"/>
        <v>23.3</v>
      </c>
      <c r="H17" s="57">
        <f t="shared" si="3"/>
        <v>489.3</v>
      </c>
      <c r="I17" s="67"/>
      <c r="J17" s="68"/>
      <c r="K17" s="69"/>
      <c r="L17" s="67"/>
    </row>
    <row r="18" s="36" customFormat="1" ht="30" customHeight="1" spans="1:12">
      <c r="A18" s="9"/>
      <c r="B18" s="53"/>
      <c r="C18" s="9"/>
      <c r="D18" s="9"/>
      <c r="E18" s="53" t="s">
        <v>36</v>
      </c>
      <c r="F18" s="54">
        <v>285</v>
      </c>
      <c r="G18" s="55">
        <f t="shared" si="0"/>
        <v>14.25</v>
      </c>
      <c r="H18" s="57">
        <f t="shared" si="3"/>
        <v>299.25</v>
      </c>
      <c r="I18" s="67"/>
      <c r="J18" s="68"/>
      <c r="K18" s="69"/>
      <c r="L18" s="67"/>
    </row>
    <row r="19" s="36" customFormat="1" ht="30" customHeight="1" spans="1:12">
      <c r="A19" s="9"/>
      <c r="B19" s="53"/>
      <c r="C19" s="9"/>
      <c r="D19" s="9"/>
      <c r="E19" s="53" t="s">
        <v>38</v>
      </c>
      <c r="F19" s="54">
        <v>110</v>
      </c>
      <c r="G19" s="55">
        <f t="shared" si="0"/>
        <v>5.5</v>
      </c>
      <c r="H19" s="57">
        <f t="shared" si="3"/>
        <v>115.5</v>
      </c>
      <c r="I19" s="67"/>
      <c r="J19" s="68"/>
      <c r="K19" s="69"/>
      <c r="L19" s="67"/>
    </row>
    <row r="20" s="36" customFormat="1" ht="30" customHeight="1" spans="1:12">
      <c r="A20" s="9"/>
      <c r="B20" s="53"/>
      <c r="C20" s="9"/>
      <c r="D20" s="9"/>
      <c r="E20" s="53" t="s">
        <v>39</v>
      </c>
      <c r="F20" s="54">
        <v>56</v>
      </c>
      <c r="G20" s="55">
        <f t="shared" si="0"/>
        <v>2.8</v>
      </c>
      <c r="H20" s="57">
        <f t="shared" si="3"/>
        <v>58.8</v>
      </c>
      <c r="I20" s="67"/>
      <c r="J20" s="68"/>
      <c r="K20" s="69"/>
      <c r="L20" s="67"/>
    </row>
    <row r="21" s="36" customFormat="1" ht="30" customHeight="1" spans="1:12">
      <c r="A21" s="9" t="s">
        <v>42</v>
      </c>
      <c r="B21" s="53" t="s">
        <v>40</v>
      </c>
      <c r="C21" s="9" t="s">
        <v>31</v>
      </c>
      <c r="D21" s="9">
        <v>515</v>
      </c>
      <c r="E21" s="56" t="s">
        <v>41</v>
      </c>
      <c r="F21" s="54">
        <v>1648</v>
      </c>
      <c r="G21" s="55">
        <f t="shared" si="0"/>
        <v>82.4000000000001</v>
      </c>
      <c r="H21" s="58">
        <f t="shared" si="3"/>
        <v>1730.4</v>
      </c>
      <c r="I21" s="70"/>
      <c r="J21" s="71"/>
      <c r="K21" s="72"/>
      <c r="L21" s="70"/>
    </row>
    <row r="24" ht="46.5" spans="1:12">
      <c r="A24" s="40" t="s">
        <v>0</v>
      </c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>
      <c r="A25" s="42" t="s">
        <v>1</v>
      </c>
      <c r="B25" s="42"/>
      <c r="C25" s="39"/>
      <c r="D25" s="39"/>
      <c r="E25" s="39"/>
      <c r="F25" s="39"/>
      <c r="G25" s="39"/>
      <c r="H25" s="39"/>
      <c r="J25" s="39"/>
      <c r="K25" s="39"/>
      <c r="L25" s="39"/>
    </row>
    <row r="26" spans="4:7">
      <c r="D26" s="43" t="s">
        <v>2</v>
      </c>
      <c r="E26" s="44">
        <v>45643</v>
      </c>
      <c r="F26" s="44"/>
      <c r="G26" s="36"/>
    </row>
    <row r="27" ht="29.1" customHeight="1" spans="4:12">
      <c r="D27" s="43" t="s">
        <v>3</v>
      </c>
      <c r="E27" s="45"/>
      <c r="F27" s="46"/>
      <c r="I27" s="59" t="s">
        <v>44</v>
      </c>
      <c r="J27" s="59"/>
      <c r="K27" s="59"/>
      <c r="L27" s="59"/>
    </row>
    <row r="28" ht="9.95" customHeight="1" spans="9:10">
      <c r="I28" s="60"/>
      <c r="J28" s="61"/>
    </row>
    <row r="29" s="35" customFormat="1" ht="25.5" spans="1:14">
      <c r="A29" s="47" t="s">
        <v>5</v>
      </c>
      <c r="B29" s="48" t="s">
        <v>6</v>
      </c>
      <c r="C29" s="48" t="s">
        <v>7</v>
      </c>
      <c r="D29" s="49" t="s">
        <v>8</v>
      </c>
      <c r="E29" s="49" t="s">
        <v>9</v>
      </c>
      <c r="F29" s="50" t="s">
        <v>10</v>
      </c>
      <c r="G29" s="51" t="s">
        <v>11</v>
      </c>
      <c r="H29" s="51" t="s">
        <v>12</v>
      </c>
      <c r="I29" s="51" t="s">
        <v>13</v>
      </c>
      <c r="J29" s="51" t="s">
        <v>14</v>
      </c>
      <c r="K29" s="51" t="s">
        <v>15</v>
      </c>
      <c r="L29" s="48" t="s">
        <v>16</v>
      </c>
      <c r="N29" s="62"/>
    </row>
    <row r="30" s="35" customFormat="1" ht="30" customHeight="1" spans="1:14">
      <c r="A30" s="47" t="s">
        <v>17</v>
      </c>
      <c r="B30" s="48" t="s">
        <v>18</v>
      </c>
      <c r="C30" s="52" t="s">
        <v>19</v>
      </c>
      <c r="D30" s="51" t="s">
        <v>20</v>
      </c>
      <c r="E30" s="51" t="s">
        <v>21</v>
      </c>
      <c r="F30" s="50" t="s">
        <v>22</v>
      </c>
      <c r="G30" s="51" t="s">
        <v>23</v>
      </c>
      <c r="H30" s="51" t="s">
        <v>24</v>
      </c>
      <c r="I30" s="63" t="s">
        <v>25</v>
      </c>
      <c r="J30" s="51" t="s">
        <v>26</v>
      </c>
      <c r="K30" s="51" t="s">
        <v>27</v>
      </c>
      <c r="L30" s="48" t="s">
        <v>28</v>
      </c>
      <c r="N30" s="62"/>
    </row>
    <row r="31" ht="30" customHeight="1" spans="1:14">
      <c r="A31" s="9" t="s">
        <v>29</v>
      </c>
      <c r="B31" s="53" t="s">
        <v>30</v>
      </c>
      <c r="C31" s="9" t="s">
        <v>31</v>
      </c>
      <c r="D31" s="9">
        <v>515</v>
      </c>
      <c r="E31" s="53" t="s">
        <v>32</v>
      </c>
      <c r="F31" s="54">
        <v>2056</v>
      </c>
      <c r="G31" s="55">
        <f t="shared" ref="G31:G37" si="4">H31-F31</f>
        <v>0</v>
      </c>
      <c r="H31" s="54">
        <v>2056</v>
      </c>
      <c r="I31" s="64">
        <v>1</v>
      </c>
      <c r="J31" s="65">
        <v>17.34</v>
      </c>
      <c r="K31" s="66">
        <f>J31+0.6</f>
        <v>17.94</v>
      </c>
      <c r="L31" s="64" t="s">
        <v>33</v>
      </c>
      <c r="N31"/>
    </row>
    <row r="32" ht="30" customHeight="1" spans="1:12">
      <c r="A32" s="9"/>
      <c r="B32" s="53"/>
      <c r="C32" s="9"/>
      <c r="D32" s="9"/>
      <c r="E32" s="53" t="s">
        <v>34</v>
      </c>
      <c r="F32" s="54">
        <v>2699</v>
      </c>
      <c r="G32" s="55">
        <f t="shared" si="4"/>
        <v>0</v>
      </c>
      <c r="H32" s="54">
        <v>2699</v>
      </c>
      <c r="I32" s="67"/>
      <c r="J32" s="68"/>
      <c r="K32" s="69"/>
      <c r="L32" s="67"/>
    </row>
    <row r="33" ht="30" customHeight="1" spans="1:12">
      <c r="A33" s="9"/>
      <c r="B33" s="53"/>
      <c r="C33" s="9"/>
      <c r="D33" s="9"/>
      <c r="E33" s="53" t="s">
        <v>35</v>
      </c>
      <c r="F33" s="54">
        <v>3021</v>
      </c>
      <c r="G33" s="55">
        <f t="shared" si="4"/>
        <v>0</v>
      </c>
      <c r="H33" s="54">
        <v>3021</v>
      </c>
      <c r="I33" s="70"/>
      <c r="J33" s="71"/>
      <c r="K33" s="72"/>
      <c r="L33" s="70"/>
    </row>
    <row r="34" ht="30" customHeight="1" spans="1:12">
      <c r="A34" s="9"/>
      <c r="B34" s="53"/>
      <c r="C34" s="9"/>
      <c r="D34" s="9"/>
      <c r="E34" s="53" t="s">
        <v>36</v>
      </c>
      <c r="F34" s="54">
        <v>1852</v>
      </c>
      <c r="G34" s="55">
        <f t="shared" si="4"/>
        <v>0</v>
      </c>
      <c r="H34" s="54">
        <v>1852</v>
      </c>
      <c r="I34" s="64">
        <v>2</v>
      </c>
      <c r="J34" s="65">
        <v>11.4</v>
      </c>
      <c r="K34" s="66">
        <f>J34+0.6</f>
        <v>12</v>
      </c>
      <c r="L34" s="64" t="s">
        <v>37</v>
      </c>
    </row>
    <row r="35" ht="30" customHeight="1" spans="1:12">
      <c r="A35" s="9"/>
      <c r="B35" s="53"/>
      <c r="C35" s="9"/>
      <c r="D35" s="9"/>
      <c r="E35" s="53" t="s">
        <v>38</v>
      </c>
      <c r="F35" s="54">
        <v>718</v>
      </c>
      <c r="G35" s="55">
        <f t="shared" si="4"/>
        <v>0</v>
      </c>
      <c r="H35" s="54">
        <v>718</v>
      </c>
      <c r="I35" s="67"/>
      <c r="J35" s="68"/>
      <c r="K35" s="69"/>
      <c r="L35" s="67"/>
    </row>
    <row r="36" ht="30" customHeight="1" spans="1:12">
      <c r="A36" s="9"/>
      <c r="B36" s="53"/>
      <c r="C36" s="9"/>
      <c r="D36" s="9"/>
      <c r="E36" s="53" t="s">
        <v>39</v>
      </c>
      <c r="F36" s="54">
        <v>363</v>
      </c>
      <c r="G36" s="55">
        <f t="shared" si="4"/>
        <v>0</v>
      </c>
      <c r="H36" s="54">
        <v>363</v>
      </c>
      <c r="I36" s="67"/>
      <c r="J36" s="68"/>
      <c r="K36" s="69"/>
      <c r="L36" s="67"/>
    </row>
    <row r="37" ht="30" customHeight="1" spans="1:12">
      <c r="A37" s="9" t="s">
        <v>29</v>
      </c>
      <c r="B37" s="53" t="s">
        <v>40</v>
      </c>
      <c r="C37" s="9" t="s">
        <v>31</v>
      </c>
      <c r="D37" s="9">
        <v>515</v>
      </c>
      <c r="E37" s="56" t="s">
        <v>41</v>
      </c>
      <c r="F37" s="54">
        <v>10710</v>
      </c>
      <c r="G37" s="55">
        <f t="shared" si="4"/>
        <v>0</v>
      </c>
      <c r="H37" s="54">
        <v>10710</v>
      </c>
      <c r="I37" s="70"/>
      <c r="J37" s="71"/>
      <c r="K37" s="72"/>
      <c r="L37" s="70"/>
    </row>
    <row r="40" ht="46.5" spans="1:12">
      <c r="A40" s="40" t="s">
        <v>0</v>
      </c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>
      <c r="A41" s="42" t="s">
        <v>1</v>
      </c>
      <c r="B41" s="42"/>
      <c r="C41" s="39"/>
      <c r="D41" s="39"/>
      <c r="E41" s="39"/>
      <c r="F41" s="39"/>
      <c r="G41" s="39"/>
      <c r="H41" s="39"/>
      <c r="J41" s="39"/>
      <c r="K41" s="39"/>
      <c r="L41" s="39"/>
    </row>
    <row r="42" spans="4:7">
      <c r="D42" s="43" t="s">
        <v>2</v>
      </c>
      <c r="E42" s="44">
        <v>45643</v>
      </c>
      <c r="F42" s="44"/>
      <c r="G42" s="36"/>
    </row>
    <row r="43" ht="29.1" customHeight="1" spans="4:12">
      <c r="D43" s="43" t="s">
        <v>3</v>
      </c>
      <c r="E43" s="45"/>
      <c r="F43" s="46"/>
      <c r="I43" s="59" t="s">
        <v>45</v>
      </c>
      <c r="J43" s="59"/>
      <c r="K43" s="59"/>
      <c r="L43" s="59"/>
    </row>
    <row r="44" ht="9.95" customHeight="1" spans="9:10">
      <c r="I44" s="60"/>
      <c r="J44" s="61"/>
    </row>
    <row r="45" s="35" customFormat="1" ht="25.5" spans="1:14">
      <c r="A45" s="47" t="s">
        <v>5</v>
      </c>
      <c r="B45" s="48" t="s">
        <v>6</v>
      </c>
      <c r="C45" s="48" t="s">
        <v>7</v>
      </c>
      <c r="D45" s="49" t="s">
        <v>8</v>
      </c>
      <c r="E45" s="49" t="s">
        <v>9</v>
      </c>
      <c r="F45" s="50" t="s">
        <v>10</v>
      </c>
      <c r="G45" s="51" t="s">
        <v>11</v>
      </c>
      <c r="H45" s="51" t="s">
        <v>12</v>
      </c>
      <c r="I45" s="51" t="s">
        <v>13</v>
      </c>
      <c r="J45" s="51" t="s">
        <v>14</v>
      </c>
      <c r="K45" s="51" t="s">
        <v>15</v>
      </c>
      <c r="L45" s="48" t="s">
        <v>16</v>
      </c>
      <c r="N45" s="62"/>
    </row>
    <row r="46" s="35" customFormat="1" ht="30" customHeight="1" spans="1:14">
      <c r="A46" s="47" t="s">
        <v>17</v>
      </c>
      <c r="B46" s="48" t="s">
        <v>18</v>
      </c>
      <c r="C46" s="52" t="s">
        <v>19</v>
      </c>
      <c r="D46" s="51" t="s">
        <v>20</v>
      </c>
      <c r="E46" s="51" t="s">
        <v>21</v>
      </c>
      <c r="F46" s="50" t="s">
        <v>22</v>
      </c>
      <c r="G46" s="51" t="s">
        <v>23</v>
      </c>
      <c r="H46" s="51" t="s">
        <v>24</v>
      </c>
      <c r="I46" s="63" t="s">
        <v>25</v>
      </c>
      <c r="J46" s="51" t="s">
        <v>26</v>
      </c>
      <c r="K46" s="51" t="s">
        <v>27</v>
      </c>
      <c r="L46" s="48" t="s">
        <v>28</v>
      </c>
      <c r="N46" s="62"/>
    </row>
    <row r="47" ht="30" customHeight="1" spans="1:14">
      <c r="A47" s="9" t="s">
        <v>29</v>
      </c>
      <c r="B47" s="53" t="s">
        <v>30</v>
      </c>
      <c r="C47" s="9" t="s">
        <v>31</v>
      </c>
      <c r="D47" s="9">
        <v>515</v>
      </c>
      <c r="E47" s="53" t="s">
        <v>32</v>
      </c>
      <c r="F47" s="54">
        <v>1645</v>
      </c>
      <c r="G47" s="55">
        <f t="shared" ref="G47:G53" si="5">H47-F47</f>
        <v>0</v>
      </c>
      <c r="H47" s="54">
        <v>1645</v>
      </c>
      <c r="I47" s="64">
        <v>1</v>
      </c>
      <c r="J47" s="65">
        <v>13.87</v>
      </c>
      <c r="K47" s="66">
        <f>J47+0.6</f>
        <v>14.47</v>
      </c>
      <c r="L47" s="64" t="s">
        <v>37</v>
      </c>
      <c r="N47"/>
    </row>
    <row r="48" ht="30" customHeight="1" spans="1:12">
      <c r="A48" s="9"/>
      <c r="B48" s="53"/>
      <c r="C48" s="9"/>
      <c r="D48" s="9"/>
      <c r="E48" s="53" t="s">
        <v>34</v>
      </c>
      <c r="F48" s="54">
        <v>2159</v>
      </c>
      <c r="G48" s="55">
        <f t="shared" si="5"/>
        <v>0</v>
      </c>
      <c r="H48" s="54">
        <v>2159</v>
      </c>
      <c r="I48" s="67"/>
      <c r="J48" s="68"/>
      <c r="K48" s="69"/>
      <c r="L48" s="67"/>
    </row>
    <row r="49" ht="30" customHeight="1" spans="1:12">
      <c r="A49" s="9"/>
      <c r="B49" s="53"/>
      <c r="C49" s="9"/>
      <c r="D49" s="9"/>
      <c r="E49" s="53" t="s">
        <v>35</v>
      </c>
      <c r="F49" s="54">
        <v>2416</v>
      </c>
      <c r="G49" s="55">
        <f t="shared" si="5"/>
        <v>0</v>
      </c>
      <c r="H49" s="54">
        <v>2416</v>
      </c>
      <c r="I49" s="70"/>
      <c r="J49" s="71"/>
      <c r="K49" s="72"/>
      <c r="L49" s="70"/>
    </row>
    <row r="50" ht="30" customHeight="1" spans="1:12">
      <c r="A50" s="9"/>
      <c r="B50" s="53"/>
      <c r="C50" s="9"/>
      <c r="D50" s="9"/>
      <c r="E50" s="53" t="s">
        <v>36</v>
      </c>
      <c r="F50" s="54">
        <v>1482</v>
      </c>
      <c r="G50" s="55">
        <f t="shared" si="5"/>
        <v>0</v>
      </c>
      <c r="H50" s="54">
        <v>1482</v>
      </c>
      <c r="I50" s="64">
        <v>2</v>
      </c>
      <c r="J50" s="65">
        <v>9.12</v>
      </c>
      <c r="K50" s="66">
        <f>J50+0.6</f>
        <v>9.72</v>
      </c>
      <c r="L50" s="64" t="s">
        <v>46</v>
      </c>
    </row>
    <row r="51" ht="30" customHeight="1" spans="1:12">
      <c r="A51" s="9"/>
      <c r="B51" s="53"/>
      <c r="C51" s="9"/>
      <c r="D51" s="9"/>
      <c r="E51" s="53" t="s">
        <v>38</v>
      </c>
      <c r="F51" s="54">
        <v>574</v>
      </c>
      <c r="G51" s="55">
        <f t="shared" si="5"/>
        <v>0</v>
      </c>
      <c r="H51" s="54">
        <v>574</v>
      </c>
      <c r="I51" s="67"/>
      <c r="J51" s="68"/>
      <c r="K51" s="69"/>
      <c r="L51" s="67"/>
    </row>
    <row r="52" ht="30" customHeight="1" spans="1:12">
      <c r="A52" s="9"/>
      <c r="B52" s="53"/>
      <c r="C52" s="9"/>
      <c r="D52" s="9"/>
      <c r="E52" s="53" t="s">
        <v>39</v>
      </c>
      <c r="F52" s="54">
        <v>291</v>
      </c>
      <c r="G52" s="55">
        <f t="shared" si="5"/>
        <v>0</v>
      </c>
      <c r="H52" s="54">
        <v>291</v>
      </c>
      <c r="I52" s="67"/>
      <c r="J52" s="68"/>
      <c r="K52" s="69"/>
      <c r="L52" s="67"/>
    </row>
    <row r="53" ht="30" customHeight="1" spans="1:12">
      <c r="A53" s="9" t="s">
        <v>29</v>
      </c>
      <c r="B53" s="53" t="s">
        <v>40</v>
      </c>
      <c r="C53" s="9" t="s">
        <v>31</v>
      </c>
      <c r="D53" s="9">
        <v>515</v>
      </c>
      <c r="E53" s="56" t="s">
        <v>41</v>
      </c>
      <c r="F53" s="54">
        <v>8568</v>
      </c>
      <c r="G53" s="55">
        <f t="shared" si="5"/>
        <v>0</v>
      </c>
      <c r="H53" s="54">
        <v>8568</v>
      </c>
      <c r="I53" s="70"/>
      <c r="J53" s="71"/>
      <c r="K53" s="72"/>
      <c r="L53" s="70"/>
    </row>
    <row r="59" s="36" customFormat="1" ht="46.5" spans="1:12">
      <c r="A59" s="40" t="s">
        <v>0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s="36" customFormat="1" spans="1:12">
      <c r="A60" s="42" t="s">
        <v>1</v>
      </c>
      <c r="B60" s="42"/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61" s="36" customFormat="1" ht="27" spans="1:9">
      <c r="A61" s="37"/>
      <c r="B61" s="37"/>
      <c r="D61" s="43" t="s">
        <v>2</v>
      </c>
      <c r="E61" s="44">
        <v>45643</v>
      </c>
      <c r="F61" s="44"/>
      <c r="I61" s="39"/>
    </row>
    <row r="62" s="36" customFormat="1" ht="29.1" customHeight="1" spans="1:12">
      <c r="A62" s="37"/>
      <c r="B62" s="37"/>
      <c r="D62" s="43" t="s">
        <v>3</v>
      </c>
      <c r="E62" s="45"/>
      <c r="F62" s="46"/>
      <c r="G62" s="38"/>
      <c r="I62" s="59" t="s">
        <v>47</v>
      </c>
      <c r="J62" s="59"/>
      <c r="K62" s="59"/>
      <c r="L62" s="59"/>
    </row>
    <row r="63" s="36" customFormat="1" ht="9.95" customHeight="1" spans="1:10">
      <c r="A63" s="37"/>
      <c r="B63" s="37"/>
      <c r="G63" s="38"/>
      <c r="I63" s="60"/>
      <c r="J63" s="61"/>
    </row>
    <row r="64" s="35" customFormat="1" ht="25.5" spans="1:14">
      <c r="A64" s="47" t="s">
        <v>5</v>
      </c>
      <c r="B64" s="48" t="s">
        <v>6</v>
      </c>
      <c r="C64" s="48" t="s">
        <v>7</v>
      </c>
      <c r="D64" s="49" t="s">
        <v>8</v>
      </c>
      <c r="E64" s="49" t="s">
        <v>9</v>
      </c>
      <c r="F64" s="50" t="s">
        <v>10</v>
      </c>
      <c r="G64" s="51" t="s">
        <v>11</v>
      </c>
      <c r="H64" s="51" t="s">
        <v>12</v>
      </c>
      <c r="I64" s="51" t="s">
        <v>13</v>
      </c>
      <c r="J64" s="51" t="s">
        <v>14</v>
      </c>
      <c r="K64" s="51" t="s">
        <v>15</v>
      </c>
      <c r="L64" s="48" t="s">
        <v>16</v>
      </c>
      <c r="N64" s="62"/>
    </row>
    <row r="65" s="35" customFormat="1" ht="30" customHeight="1" spans="1:14">
      <c r="A65" s="47" t="s">
        <v>17</v>
      </c>
      <c r="B65" s="48" t="s">
        <v>18</v>
      </c>
      <c r="C65" s="52" t="s">
        <v>19</v>
      </c>
      <c r="D65" s="51" t="s">
        <v>20</v>
      </c>
      <c r="E65" s="51" t="s">
        <v>21</v>
      </c>
      <c r="F65" s="50" t="s">
        <v>22</v>
      </c>
      <c r="G65" s="51" t="s">
        <v>23</v>
      </c>
      <c r="H65" s="51" t="s">
        <v>24</v>
      </c>
      <c r="I65" s="63" t="s">
        <v>25</v>
      </c>
      <c r="J65" s="51" t="s">
        <v>26</v>
      </c>
      <c r="K65" s="51" t="s">
        <v>27</v>
      </c>
      <c r="L65" s="48" t="s">
        <v>28</v>
      </c>
      <c r="N65" s="62"/>
    </row>
    <row r="66" s="36" customFormat="1" ht="30" customHeight="1" spans="1:14">
      <c r="A66" s="9" t="s">
        <v>29</v>
      </c>
      <c r="B66" s="53" t="s">
        <v>30</v>
      </c>
      <c r="C66" s="9" t="s">
        <v>31</v>
      </c>
      <c r="D66" s="9">
        <v>515</v>
      </c>
      <c r="E66" s="53" t="s">
        <v>32</v>
      </c>
      <c r="F66" s="54">
        <v>56</v>
      </c>
      <c r="G66" s="55">
        <f t="shared" ref="G66:G72" si="6">H66-F66</f>
        <v>2.8</v>
      </c>
      <c r="H66" s="57">
        <f t="shared" ref="H66:H72" si="7">F66*1.05</f>
        <v>58.8</v>
      </c>
      <c r="I66" s="64">
        <v>1</v>
      </c>
      <c r="J66" s="65">
        <v>0.78</v>
      </c>
      <c r="K66" s="66">
        <f>J66+0.6</f>
        <v>1.38</v>
      </c>
      <c r="L66" s="64" t="s">
        <v>43</v>
      </c>
      <c r="N66"/>
    </row>
    <row r="67" s="36" customFormat="1" ht="30" customHeight="1" spans="1:12">
      <c r="A67" s="9"/>
      <c r="B67" s="53"/>
      <c r="C67" s="9"/>
      <c r="D67" s="9"/>
      <c r="E67" s="53" t="s">
        <v>34</v>
      </c>
      <c r="F67" s="54">
        <v>74</v>
      </c>
      <c r="G67" s="55">
        <f t="shared" si="6"/>
        <v>3.7</v>
      </c>
      <c r="H67" s="57">
        <f t="shared" si="7"/>
        <v>77.7</v>
      </c>
      <c r="I67" s="67"/>
      <c r="J67" s="68"/>
      <c r="K67" s="69"/>
      <c r="L67" s="67"/>
    </row>
    <row r="68" s="36" customFormat="1" ht="30" customHeight="1" spans="1:12">
      <c r="A68" s="9"/>
      <c r="B68" s="53"/>
      <c r="C68" s="9"/>
      <c r="D68" s="9"/>
      <c r="E68" s="53" t="s">
        <v>35</v>
      </c>
      <c r="F68" s="54">
        <v>81</v>
      </c>
      <c r="G68" s="55">
        <f t="shared" si="6"/>
        <v>4.05</v>
      </c>
      <c r="H68" s="57">
        <f t="shared" si="7"/>
        <v>85.05</v>
      </c>
      <c r="I68" s="67"/>
      <c r="J68" s="68"/>
      <c r="K68" s="69"/>
      <c r="L68" s="67"/>
    </row>
    <row r="69" s="36" customFormat="1" ht="30" customHeight="1" spans="1:12">
      <c r="A69" s="9"/>
      <c r="B69" s="53"/>
      <c r="C69" s="9"/>
      <c r="D69" s="9"/>
      <c r="E69" s="53" t="s">
        <v>36</v>
      </c>
      <c r="F69" s="54">
        <v>52</v>
      </c>
      <c r="G69" s="55">
        <f t="shared" si="6"/>
        <v>2.6</v>
      </c>
      <c r="H69" s="57">
        <f t="shared" si="7"/>
        <v>54.6</v>
      </c>
      <c r="I69" s="67"/>
      <c r="J69" s="68"/>
      <c r="K69" s="69"/>
      <c r="L69" s="67"/>
    </row>
    <row r="70" s="36" customFormat="1" ht="30" customHeight="1" spans="1:12">
      <c r="A70" s="9"/>
      <c r="B70" s="53"/>
      <c r="C70" s="9"/>
      <c r="D70" s="9"/>
      <c r="E70" s="53" t="s">
        <v>38</v>
      </c>
      <c r="F70" s="54">
        <v>18</v>
      </c>
      <c r="G70" s="55">
        <f t="shared" si="6"/>
        <v>0.900000000000002</v>
      </c>
      <c r="H70" s="57">
        <f t="shared" si="7"/>
        <v>18.9</v>
      </c>
      <c r="I70" s="67"/>
      <c r="J70" s="68"/>
      <c r="K70" s="69"/>
      <c r="L70" s="67"/>
    </row>
    <row r="71" s="36" customFormat="1" ht="30" customHeight="1" spans="1:12">
      <c r="A71" s="9"/>
      <c r="B71" s="53"/>
      <c r="C71" s="9"/>
      <c r="D71" s="9"/>
      <c r="E71" s="53" t="s">
        <v>39</v>
      </c>
      <c r="F71" s="54">
        <v>13</v>
      </c>
      <c r="G71" s="55">
        <f t="shared" si="6"/>
        <v>0.65</v>
      </c>
      <c r="H71" s="57">
        <f t="shared" si="7"/>
        <v>13.65</v>
      </c>
      <c r="I71" s="67"/>
      <c r="J71" s="68"/>
      <c r="K71" s="69"/>
      <c r="L71" s="67"/>
    </row>
    <row r="72" s="36" customFormat="1" ht="30" customHeight="1" spans="1:12">
      <c r="A72" s="9" t="s">
        <v>29</v>
      </c>
      <c r="B72" s="53" t="s">
        <v>40</v>
      </c>
      <c r="C72" s="9" t="s">
        <v>31</v>
      </c>
      <c r="D72" s="9">
        <v>515</v>
      </c>
      <c r="E72" s="56" t="s">
        <v>41</v>
      </c>
      <c r="F72" s="54">
        <v>294</v>
      </c>
      <c r="G72" s="55">
        <f t="shared" si="6"/>
        <v>14.7</v>
      </c>
      <c r="H72" s="58">
        <f t="shared" si="7"/>
        <v>308.7</v>
      </c>
      <c r="I72" s="70"/>
      <c r="J72" s="71"/>
      <c r="K72" s="72"/>
      <c r="L72" s="70"/>
    </row>
  </sheetData>
  <mergeCells count="76">
    <mergeCell ref="A1:L1"/>
    <mergeCell ref="A2:L2"/>
    <mergeCell ref="E3:F3"/>
    <mergeCell ref="E4:F4"/>
    <mergeCell ref="I4:L4"/>
    <mergeCell ref="J5:L5"/>
    <mergeCell ref="A24:L24"/>
    <mergeCell ref="A25:L25"/>
    <mergeCell ref="E26:F26"/>
    <mergeCell ref="E27:F27"/>
    <mergeCell ref="I27:L27"/>
    <mergeCell ref="J28:L28"/>
    <mergeCell ref="A40:L40"/>
    <mergeCell ref="A41:L41"/>
    <mergeCell ref="E42:F42"/>
    <mergeCell ref="E43:F43"/>
    <mergeCell ref="I43:L43"/>
    <mergeCell ref="J44:L44"/>
    <mergeCell ref="A59:L59"/>
    <mergeCell ref="A60:L60"/>
    <mergeCell ref="E61:F61"/>
    <mergeCell ref="E62:F62"/>
    <mergeCell ref="I62:L62"/>
    <mergeCell ref="J63:L63"/>
    <mergeCell ref="A8:A13"/>
    <mergeCell ref="A15:A20"/>
    <mergeCell ref="A31:A36"/>
    <mergeCell ref="A47:A52"/>
    <mergeCell ref="A66:A71"/>
    <mergeCell ref="B8:B13"/>
    <mergeCell ref="B15:B20"/>
    <mergeCell ref="B31:B36"/>
    <mergeCell ref="B47:B52"/>
    <mergeCell ref="B66:B71"/>
    <mergeCell ref="C8:C13"/>
    <mergeCell ref="C15:C20"/>
    <mergeCell ref="C31:C36"/>
    <mergeCell ref="C47:C52"/>
    <mergeCell ref="C66:C71"/>
    <mergeCell ref="D8:D13"/>
    <mergeCell ref="D15:D20"/>
    <mergeCell ref="D31:D36"/>
    <mergeCell ref="D47:D52"/>
    <mergeCell ref="D66:D71"/>
    <mergeCell ref="I8:I10"/>
    <mergeCell ref="I11:I14"/>
    <mergeCell ref="I15:I21"/>
    <mergeCell ref="I31:I33"/>
    <mergeCell ref="I34:I37"/>
    <mergeCell ref="I47:I49"/>
    <mergeCell ref="I50:I53"/>
    <mergeCell ref="I66:I72"/>
    <mergeCell ref="J8:J10"/>
    <mergeCell ref="J11:J14"/>
    <mergeCell ref="J15:J21"/>
    <mergeCell ref="J31:J33"/>
    <mergeCell ref="J34:J37"/>
    <mergeCell ref="J47:J49"/>
    <mergeCell ref="J50:J53"/>
    <mergeCell ref="J66:J72"/>
    <mergeCell ref="K8:K10"/>
    <mergeCell ref="K11:K14"/>
    <mergeCell ref="K15:K21"/>
    <mergeCell ref="K31:K33"/>
    <mergeCell ref="K34:K37"/>
    <mergeCell ref="K47:K49"/>
    <mergeCell ref="K50:K53"/>
    <mergeCell ref="K66:K72"/>
    <mergeCell ref="L8:L10"/>
    <mergeCell ref="L11:L14"/>
    <mergeCell ref="L15:L21"/>
    <mergeCell ref="L31:L33"/>
    <mergeCell ref="L34:L37"/>
    <mergeCell ref="L47:L49"/>
    <mergeCell ref="L50:L53"/>
    <mergeCell ref="L66:L7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opLeftCell="A13" workbookViewId="0">
      <selection activeCell="E26" sqref="E26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48</v>
      </c>
      <c r="C2" s="5" t="s">
        <v>49</v>
      </c>
      <c r="D2" s="6" t="s">
        <v>50</v>
      </c>
      <c r="F2" s="7" t="s">
        <v>48</v>
      </c>
      <c r="G2" s="5" t="s">
        <v>49</v>
      </c>
      <c r="H2" s="8" t="s">
        <v>50</v>
      </c>
    </row>
    <row r="3" customHeight="1" spans="2:8">
      <c r="B3" s="4" t="s">
        <v>51</v>
      </c>
      <c r="C3" s="9" t="s">
        <v>29</v>
      </c>
      <c r="D3" s="10"/>
      <c r="F3" s="7" t="s">
        <v>51</v>
      </c>
      <c r="G3" s="9" t="s">
        <v>29</v>
      </c>
      <c r="H3" s="11"/>
    </row>
    <row r="4" customHeight="1" spans="2:8">
      <c r="B4" s="4" t="s">
        <v>52</v>
      </c>
      <c r="C4" s="12" t="s">
        <v>53</v>
      </c>
      <c r="D4" s="13"/>
      <c r="F4" s="7" t="s">
        <v>52</v>
      </c>
      <c r="G4" s="12" t="s">
        <v>53</v>
      </c>
      <c r="H4" s="14"/>
    </row>
    <row r="5" customHeight="1" spans="2:8">
      <c r="B5" s="4" t="s">
        <v>51</v>
      </c>
      <c r="C5" s="15" t="s">
        <v>30</v>
      </c>
      <c r="D5" s="16" t="s">
        <v>54</v>
      </c>
      <c r="F5" s="7" t="s">
        <v>51</v>
      </c>
      <c r="G5" s="15" t="s">
        <v>55</v>
      </c>
      <c r="H5" s="17" t="s">
        <v>54</v>
      </c>
    </row>
    <row r="6" customHeight="1" spans="2:8">
      <c r="B6" s="4" t="s">
        <v>56</v>
      </c>
      <c r="C6" s="18" t="s">
        <v>57</v>
      </c>
      <c r="D6" s="19" t="s">
        <v>58</v>
      </c>
      <c r="F6" s="7" t="s">
        <v>56</v>
      </c>
      <c r="G6" s="18" t="s">
        <v>57</v>
      </c>
      <c r="H6" s="20" t="s">
        <v>59</v>
      </c>
    </row>
    <row r="7" ht="120.95" customHeight="1" spans="2:8">
      <c r="B7" s="4" t="s">
        <v>60</v>
      </c>
      <c r="C7" s="21"/>
      <c r="D7" s="22"/>
      <c r="F7" s="7" t="s">
        <v>60</v>
      </c>
      <c r="G7" s="21"/>
      <c r="H7" s="23"/>
    </row>
    <row r="8" customHeight="1" spans="2:8">
      <c r="B8" s="4" t="s">
        <v>61</v>
      </c>
      <c r="C8" s="24" t="s">
        <v>33</v>
      </c>
      <c r="D8" s="16" t="s">
        <v>62</v>
      </c>
      <c r="F8" s="7" t="s">
        <v>61</v>
      </c>
      <c r="G8" s="24" t="s">
        <v>37</v>
      </c>
      <c r="H8" s="17" t="s">
        <v>62</v>
      </c>
    </row>
    <row r="9" customHeight="1" spans="2:8">
      <c r="B9" s="4" t="s">
        <v>63</v>
      </c>
      <c r="C9" s="25">
        <v>17.94</v>
      </c>
      <c r="D9" s="26" t="s">
        <v>64</v>
      </c>
      <c r="F9" s="7" t="s">
        <v>63</v>
      </c>
      <c r="G9" s="25">
        <v>12</v>
      </c>
      <c r="H9" s="27" t="s">
        <v>64</v>
      </c>
    </row>
    <row r="10" customHeight="1" spans="2:8">
      <c r="B10" s="4" t="s">
        <v>65</v>
      </c>
      <c r="C10" s="25">
        <v>17.34</v>
      </c>
      <c r="D10" s="28"/>
      <c r="F10" s="7" t="s">
        <v>65</v>
      </c>
      <c r="G10" s="25">
        <v>11.4</v>
      </c>
      <c r="H10" s="29"/>
    </row>
    <row r="11" customHeight="1" spans="2:8">
      <c r="B11" s="4" t="s">
        <v>66</v>
      </c>
      <c r="C11" s="30" t="s">
        <v>67</v>
      </c>
      <c r="D11" s="31"/>
      <c r="F11" s="32" t="s">
        <v>66</v>
      </c>
      <c r="G11" s="30" t="s">
        <v>67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48</v>
      </c>
      <c r="C14" s="5" t="s">
        <v>49</v>
      </c>
      <c r="D14" s="6" t="s">
        <v>50</v>
      </c>
      <c r="F14" s="4" t="s">
        <v>48</v>
      </c>
      <c r="G14" s="5" t="s">
        <v>44</v>
      </c>
      <c r="H14" s="6" t="s">
        <v>50</v>
      </c>
    </row>
    <row r="15" customHeight="1" spans="2:8">
      <c r="B15" s="4" t="s">
        <v>51</v>
      </c>
      <c r="C15" s="9" t="s">
        <v>42</v>
      </c>
      <c r="D15" s="10"/>
      <c r="F15" s="4" t="s">
        <v>51</v>
      </c>
      <c r="G15" s="9" t="s">
        <v>42</v>
      </c>
      <c r="H15" s="10"/>
    </row>
    <row r="16" customHeight="1" spans="2:8">
      <c r="B16" s="4" t="s">
        <v>52</v>
      </c>
      <c r="C16" s="12" t="s">
        <v>53</v>
      </c>
      <c r="D16" s="13"/>
      <c r="F16" s="4" t="s">
        <v>52</v>
      </c>
      <c r="G16" s="12" t="s">
        <v>53</v>
      </c>
      <c r="H16" s="13"/>
    </row>
    <row r="17" customHeight="1" spans="2:8">
      <c r="B17" s="4" t="s">
        <v>51</v>
      </c>
      <c r="C17" s="15" t="s">
        <v>55</v>
      </c>
      <c r="D17" s="16" t="s">
        <v>54</v>
      </c>
      <c r="F17" s="4" t="s">
        <v>51</v>
      </c>
      <c r="G17" s="15" t="s">
        <v>30</v>
      </c>
      <c r="H17" s="16" t="s">
        <v>54</v>
      </c>
    </row>
    <row r="18" customHeight="1" spans="2:8">
      <c r="B18" s="4" t="s">
        <v>56</v>
      </c>
      <c r="C18" s="18" t="s">
        <v>57</v>
      </c>
      <c r="D18" s="19" t="s">
        <v>68</v>
      </c>
      <c r="F18" s="4" t="s">
        <v>56</v>
      </c>
      <c r="G18" s="18" t="s">
        <v>57</v>
      </c>
      <c r="H18" s="19" t="s">
        <v>69</v>
      </c>
    </row>
    <row r="19" ht="120.95" customHeight="1" spans="2:8">
      <c r="B19" s="4" t="s">
        <v>60</v>
      </c>
      <c r="C19" s="21"/>
      <c r="D19" s="22"/>
      <c r="F19" s="4" t="s">
        <v>60</v>
      </c>
      <c r="G19" s="21"/>
      <c r="H19" s="22"/>
    </row>
    <row r="20" customHeight="1" spans="2:8">
      <c r="B20" s="4" t="s">
        <v>61</v>
      </c>
      <c r="C20" s="24" t="s">
        <v>43</v>
      </c>
      <c r="D20" s="16" t="s">
        <v>62</v>
      </c>
      <c r="F20" s="4" t="s">
        <v>61</v>
      </c>
      <c r="G20" s="24" t="s">
        <v>33</v>
      </c>
      <c r="H20" s="16" t="s">
        <v>62</v>
      </c>
    </row>
    <row r="21" customHeight="1" spans="2:8">
      <c r="B21" s="4" t="s">
        <v>63</v>
      </c>
      <c r="C21" s="25">
        <v>5.24</v>
      </c>
      <c r="D21" s="26" t="s">
        <v>64</v>
      </c>
      <c r="F21" s="4" t="s">
        <v>63</v>
      </c>
      <c r="G21" s="25">
        <v>17.94</v>
      </c>
      <c r="H21" s="26" t="s">
        <v>64</v>
      </c>
    </row>
    <row r="22" customHeight="1" spans="2:8">
      <c r="B22" s="4" t="s">
        <v>65</v>
      </c>
      <c r="C22" s="25">
        <v>4.64</v>
      </c>
      <c r="D22" s="28"/>
      <c r="F22" s="4" t="s">
        <v>65</v>
      </c>
      <c r="G22" s="25">
        <v>17.34</v>
      </c>
      <c r="H22" s="28"/>
    </row>
    <row r="23" customHeight="1" spans="2:8">
      <c r="B23" s="4" t="s">
        <v>66</v>
      </c>
      <c r="C23" s="30" t="s">
        <v>67</v>
      </c>
      <c r="D23" s="31"/>
      <c r="F23" s="4" t="s">
        <v>66</v>
      </c>
      <c r="G23" s="30" t="s">
        <v>67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48</v>
      </c>
      <c r="C26" s="5" t="s">
        <v>44</v>
      </c>
      <c r="D26" s="6" t="s">
        <v>50</v>
      </c>
      <c r="F26" s="4" t="s">
        <v>48</v>
      </c>
      <c r="G26" s="5" t="s">
        <v>45</v>
      </c>
      <c r="H26" s="6" t="s">
        <v>50</v>
      </c>
    </row>
    <row r="27" customFormat="1" customHeight="1" spans="2:8">
      <c r="B27" s="4" t="s">
        <v>51</v>
      </c>
      <c r="C27" s="9" t="s">
        <v>29</v>
      </c>
      <c r="D27" s="10"/>
      <c r="F27" s="4" t="s">
        <v>51</v>
      </c>
      <c r="G27" s="9" t="s">
        <v>29</v>
      </c>
      <c r="H27" s="10"/>
    </row>
    <row r="28" customFormat="1" customHeight="1" spans="2:8">
      <c r="B28" s="4" t="s">
        <v>52</v>
      </c>
      <c r="C28" s="12" t="s">
        <v>53</v>
      </c>
      <c r="D28" s="13"/>
      <c r="F28" s="4" t="s">
        <v>52</v>
      </c>
      <c r="G28" s="12" t="s">
        <v>53</v>
      </c>
      <c r="H28" s="13"/>
    </row>
    <row r="29" customFormat="1" customHeight="1" spans="2:8">
      <c r="B29" s="4" t="s">
        <v>51</v>
      </c>
      <c r="C29" s="15" t="s">
        <v>55</v>
      </c>
      <c r="D29" s="16" t="s">
        <v>54</v>
      </c>
      <c r="F29" s="4" t="s">
        <v>51</v>
      </c>
      <c r="G29" s="15" t="s">
        <v>30</v>
      </c>
      <c r="H29" s="16" t="s">
        <v>54</v>
      </c>
    </row>
    <row r="30" customFormat="1" customHeight="1" spans="2:8">
      <c r="B30" s="4" t="s">
        <v>56</v>
      </c>
      <c r="C30" s="18" t="s">
        <v>57</v>
      </c>
      <c r="D30" s="19" t="s">
        <v>70</v>
      </c>
      <c r="F30" s="4" t="s">
        <v>56</v>
      </c>
      <c r="G30" s="18" t="s">
        <v>57</v>
      </c>
      <c r="H30" s="19" t="s">
        <v>69</v>
      </c>
    </row>
    <row r="31" customFormat="1" ht="120.95" customHeight="1" spans="2:8">
      <c r="B31" s="4" t="s">
        <v>60</v>
      </c>
      <c r="C31" s="21"/>
      <c r="D31" s="22"/>
      <c r="F31" s="4" t="s">
        <v>60</v>
      </c>
      <c r="G31" s="21"/>
      <c r="H31" s="22"/>
    </row>
    <row r="32" customFormat="1" customHeight="1" spans="2:8">
      <c r="B32" s="4" t="s">
        <v>61</v>
      </c>
      <c r="C32" s="24" t="s">
        <v>37</v>
      </c>
      <c r="D32" s="16" t="s">
        <v>62</v>
      </c>
      <c r="F32" s="4" t="s">
        <v>61</v>
      </c>
      <c r="G32" s="24" t="s">
        <v>37</v>
      </c>
      <c r="H32" s="16" t="s">
        <v>62</v>
      </c>
    </row>
    <row r="33" customFormat="1" customHeight="1" spans="2:8">
      <c r="B33" s="4" t="s">
        <v>63</v>
      </c>
      <c r="C33" s="25">
        <v>12</v>
      </c>
      <c r="D33" s="26" t="s">
        <v>64</v>
      </c>
      <c r="F33" s="4" t="s">
        <v>63</v>
      </c>
      <c r="G33" s="25">
        <v>14.47</v>
      </c>
      <c r="H33" s="26" t="s">
        <v>64</v>
      </c>
    </row>
    <row r="34" customFormat="1" customHeight="1" spans="2:8">
      <c r="B34" s="4" t="s">
        <v>65</v>
      </c>
      <c r="C34" s="25">
        <v>11.4</v>
      </c>
      <c r="D34" s="28"/>
      <c r="F34" s="4" t="s">
        <v>65</v>
      </c>
      <c r="G34" s="25">
        <v>13.87</v>
      </c>
      <c r="H34" s="28"/>
    </row>
    <row r="35" customFormat="1" customHeight="1" spans="2:8">
      <c r="B35" s="4" t="s">
        <v>66</v>
      </c>
      <c r="C35" s="30" t="s">
        <v>67</v>
      </c>
      <c r="D35" s="31"/>
      <c r="F35" s="4" t="s">
        <v>66</v>
      </c>
      <c r="G35" s="30" t="s">
        <v>67</v>
      </c>
      <c r="H35" s="31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48</v>
      </c>
      <c r="C38" s="5" t="s">
        <v>45</v>
      </c>
      <c r="D38" s="6" t="s">
        <v>50</v>
      </c>
      <c r="F38" s="4" t="s">
        <v>48</v>
      </c>
      <c r="G38" s="5" t="s">
        <v>47</v>
      </c>
      <c r="H38" s="6" t="s">
        <v>50</v>
      </c>
    </row>
    <row r="39" customFormat="1" customHeight="1" spans="2:8">
      <c r="B39" s="4" t="s">
        <v>51</v>
      </c>
      <c r="C39" s="9" t="s">
        <v>29</v>
      </c>
      <c r="D39" s="10"/>
      <c r="F39" s="4" t="s">
        <v>51</v>
      </c>
      <c r="G39" s="9" t="s">
        <v>29</v>
      </c>
      <c r="H39" s="10"/>
    </row>
    <row r="40" customFormat="1" customHeight="1" spans="2:8">
      <c r="B40" s="4" t="s">
        <v>52</v>
      </c>
      <c r="C40" s="12" t="s">
        <v>53</v>
      </c>
      <c r="D40" s="13"/>
      <c r="F40" s="4" t="s">
        <v>52</v>
      </c>
      <c r="G40" s="12" t="s">
        <v>53</v>
      </c>
      <c r="H40" s="13"/>
    </row>
    <row r="41" customFormat="1" customHeight="1" spans="2:8">
      <c r="B41" s="4" t="s">
        <v>51</v>
      </c>
      <c r="C41" s="15" t="s">
        <v>55</v>
      </c>
      <c r="D41" s="16" t="s">
        <v>54</v>
      </c>
      <c r="F41" s="4" t="s">
        <v>51</v>
      </c>
      <c r="G41" s="15" t="s">
        <v>55</v>
      </c>
      <c r="H41" s="16" t="s">
        <v>54</v>
      </c>
    </row>
    <row r="42" customFormat="1" customHeight="1" spans="2:8">
      <c r="B42" s="4" t="s">
        <v>56</v>
      </c>
      <c r="C42" s="18" t="s">
        <v>57</v>
      </c>
      <c r="D42" s="19" t="s">
        <v>70</v>
      </c>
      <c r="F42" s="4" t="s">
        <v>56</v>
      </c>
      <c r="G42" s="18" t="s">
        <v>57</v>
      </c>
      <c r="H42" s="19" t="s">
        <v>71</v>
      </c>
    </row>
    <row r="43" customFormat="1" ht="120.95" customHeight="1" spans="2:8">
      <c r="B43" s="4" t="s">
        <v>60</v>
      </c>
      <c r="C43" s="21"/>
      <c r="D43" s="22"/>
      <c r="F43" s="4" t="s">
        <v>60</v>
      </c>
      <c r="G43" s="21"/>
      <c r="H43" s="22"/>
    </row>
    <row r="44" customFormat="1" customHeight="1" spans="2:8">
      <c r="B44" s="4" t="s">
        <v>61</v>
      </c>
      <c r="C44" s="24" t="s">
        <v>46</v>
      </c>
      <c r="D44" s="16" t="s">
        <v>62</v>
      </c>
      <c r="F44" s="4" t="s">
        <v>61</v>
      </c>
      <c r="G44" s="24" t="s">
        <v>43</v>
      </c>
      <c r="H44" s="16" t="s">
        <v>62</v>
      </c>
    </row>
    <row r="45" customFormat="1" customHeight="1" spans="2:8">
      <c r="B45" s="4" t="s">
        <v>63</v>
      </c>
      <c r="C45" s="25">
        <v>9.72</v>
      </c>
      <c r="D45" s="26" t="s">
        <v>64</v>
      </c>
      <c r="F45" s="4" t="s">
        <v>63</v>
      </c>
      <c r="G45" s="25">
        <v>1.38</v>
      </c>
      <c r="H45" s="26" t="s">
        <v>64</v>
      </c>
    </row>
    <row r="46" customFormat="1" customHeight="1" spans="2:8">
      <c r="B46" s="4" t="s">
        <v>65</v>
      </c>
      <c r="C46" s="25">
        <v>9.12</v>
      </c>
      <c r="D46" s="28"/>
      <c r="F46" s="4" t="s">
        <v>65</v>
      </c>
      <c r="G46" s="25">
        <v>0.78</v>
      </c>
      <c r="H46" s="28"/>
    </row>
    <row r="47" customFormat="1" customHeight="1" spans="2:8">
      <c r="B47" s="4" t="s">
        <v>66</v>
      </c>
      <c r="C47" s="30" t="s">
        <v>67</v>
      </c>
      <c r="D47" s="31"/>
      <c r="F47" s="4" t="s">
        <v>66</v>
      </c>
      <c r="G47" s="30" t="s">
        <v>67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48</v>
      </c>
      <c r="C50" s="5"/>
      <c r="D50" s="6" t="s">
        <v>50</v>
      </c>
      <c r="F50" s="4" t="s">
        <v>48</v>
      </c>
      <c r="G50" s="5"/>
      <c r="H50" s="6" t="s">
        <v>50</v>
      </c>
    </row>
    <row r="51" customFormat="1" customHeight="1" spans="2:8">
      <c r="B51" s="4" t="s">
        <v>51</v>
      </c>
      <c r="C51" s="34"/>
      <c r="D51" s="10"/>
      <c r="F51" s="4" t="s">
        <v>51</v>
      </c>
      <c r="G51" s="34"/>
      <c r="H51" s="10"/>
    </row>
    <row r="52" customFormat="1" customHeight="1" spans="2:8">
      <c r="B52" s="4" t="s">
        <v>52</v>
      </c>
      <c r="C52" s="12"/>
      <c r="D52" s="13"/>
      <c r="F52" s="4" t="s">
        <v>52</v>
      </c>
      <c r="G52" s="12"/>
      <c r="H52" s="13"/>
    </row>
    <row r="53" customFormat="1" customHeight="1" spans="2:8">
      <c r="B53" s="4" t="s">
        <v>51</v>
      </c>
      <c r="C53" s="15"/>
      <c r="D53" s="16" t="s">
        <v>54</v>
      </c>
      <c r="F53" s="4" t="s">
        <v>51</v>
      </c>
      <c r="G53" s="15"/>
      <c r="H53" s="16" t="s">
        <v>54</v>
      </c>
    </row>
    <row r="54" customFormat="1" customHeight="1" spans="2:8">
      <c r="B54" s="4" t="s">
        <v>56</v>
      </c>
      <c r="C54" s="18" t="s">
        <v>57</v>
      </c>
      <c r="D54" s="19"/>
      <c r="F54" s="4" t="s">
        <v>56</v>
      </c>
      <c r="G54" s="18" t="s">
        <v>57</v>
      </c>
      <c r="H54" s="19"/>
    </row>
    <row r="55" customFormat="1" ht="120.95" customHeight="1" spans="2:8">
      <c r="B55" s="4" t="s">
        <v>60</v>
      </c>
      <c r="C55" s="21"/>
      <c r="D55" s="22"/>
      <c r="F55" s="4" t="s">
        <v>60</v>
      </c>
      <c r="G55" s="21"/>
      <c r="H55" s="22"/>
    </row>
    <row r="56" customFormat="1" customHeight="1" spans="2:8">
      <c r="B56" s="4" t="s">
        <v>61</v>
      </c>
      <c r="C56" s="24"/>
      <c r="D56" s="16" t="s">
        <v>62</v>
      </c>
      <c r="F56" s="4" t="s">
        <v>61</v>
      </c>
      <c r="G56" s="24"/>
      <c r="H56" s="16" t="s">
        <v>62</v>
      </c>
    </row>
    <row r="57" customFormat="1" customHeight="1" spans="2:8">
      <c r="B57" s="4" t="s">
        <v>63</v>
      </c>
      <c r="C57" s="25"/>
      <c r="D57" s="26" t="s">
        <v>64</v>
      </c>
      <c r="F57" s="4" t="s">
        <v>63</v>
      </c>
      <c r="G57" s="25"/>
      <c r="H57" s="26" t="s">
        <v>64</v>
      </c>
    </row>
    <row r="58" customFormat="1" customHeight="1" spans="2:8">
      <c r="B58" s="4" t="s">
        <v>65</v>
      </c>
      <c r="C58" s="25"/>
      <c r="D58" s="28"/>
      <c r="F58" s="4" t="s">
        <v>65</v>
      </c>
      <c r="G58" s="25"/>
      <c r="H58" s="28"/>
    </row>
    <row r="59" customFormat="1" customHeight="1" spans="2:8">
      <c r="B59" s="4" t="s">
        <v>66</v>
      </c>
      <c r="C59" s="30" t="s">
        <v>67</v>
      </c>
      <c r="D59" s="31"/>
      <c r="F59" s="4" t="s">
        <v>66</v>
      </c>
      <c r="G59" s="30" t="s">
        <v>67</v>
      </c>
      <c r="H59" s="31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2024-12-17T07:04:04Z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B1D7F1E282DB4904B18855B16435181F_13</vt:lpwstr>
  </property>
</Properties>
</file>