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<sst xmlns="http://schemas.openxmlformats.org/spreadsheetml/2006/main" count="268" uniqueCount="62">
  <si>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</si>
  <si>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</si>
  <si>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</si>
  <si>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</si>
  <si>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</si>
  <si>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</si>
  <si>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</si>
  <si>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</si>
  <si>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</si>
  <si>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</si>
  <si>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</si>
  <si>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</si>
  <si>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</si>
  <si>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</si>
  <si>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</si>
  <si>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</si>
  <si>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</si>
  <si>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</si>
  <si>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</si>
  <si>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</si>
  <si>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</si>
  <si>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</si>
  <si>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</si>
  <si>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</si>
  <si>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</si>
  <si>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</si>
  <si>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</si>
  <si>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</si>
  <si>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</si>
  <si>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PO-30783</t>
  </si>
  <si>
    <t>价格牌</t>
  </si>
  <si>
    <t>4786-601</t>
  </si>
  <si>
    <t>47*35*25</t>
  </si>
  <si>
    <t>35*35*25</t>
  </si>
  <si>
    <t>Factory name (工厂名称)</t>
  </si>
  <si>
    <t>D</t>
  </si>
  <si>
    <t>Product Code.(产品编号)</t>
  </si>
  <si>
    <t>Style Code.(款号)</t>
  </si>
  <si>
    <t>4786-601-251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</si>
  <si>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</si>
  <si>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</si>
  <si>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</si>
  <si>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</si>
  <si>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</si>
  <si>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</si>
  <si>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</si>
  <si>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</si>
  <si>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</si>
  <si>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</si>
  <si>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</si>
  <si>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</si>
  <si>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</si>
  <si>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</si>
  <si>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</si>
  <si>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4786-601-400</t>
  </si>
  <si>
    <t>5-10</t>
  </si>
  <si>
    <t>6-10</t>
  </si>
  <si>
    <t>4786-601-922</t>
  </si>
  <si>
    <t>7-10</t>
  </si>
  <si>
    <t>8-10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</si>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</sst>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6</xdr:row>
      <xdr:rowOff>66675</xdr:rowOff>
    </xdr:from>
    <xdr:to>
      <xdr:col>2</xdr:col>
      <xdr:colOff>2181225</xdr:colOff>
      <xdr:row>6</xdr:row>
      <xdr:rowOff>1228090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62250" y="4371975"/>
          <a:ext cx="2143125" cy="1161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6</xdr:row>
      <xdr:rowOff>95250</xdr:rowOff>
    </xdr:from>
    <xdr:to>
      <xdr:col>6</xdr:col>
      <xdr:colOff>2209800</xdr:colOff>
      <xdr:row>6</xdr:row>
      <xdr:rowOff>1162050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982325" y="4400550"/>
          <a:ext cx="2105025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47625</xdr:colOff>
      <xdr:row>18</xdr:row>
      <xdr:rowOff>76200</xdr:rowOff>
    </xdr:from>
    <xdr:to>
      <xdr:col>2</xdr:col>
      <xdr:colOff>2162810</xdr:colOff>
      <xdr:row>18</xdr:row>
      <xdr:rowOff>1180465</xdr:rowOff>
    </xdr:to>
    <xdr:pic>
      <xdr:nvPicPr>
        <xdr:cNvPr id="29" name="图片 2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71775" y="13270865"/>
          <a:ext cx="2115185" cy="1104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152400</xdr:colOff>
      <xdr:row>18</xdr:row>
      <xdr:rowOff>114300</xdr:rowOff>
    </xdr:from>
    <xdr:to>
      <xdr:col>6</xdr:col>
      <xdr:colOff>2009775</xdr:colOff>
      <xdr:row>18</xdr:row>
      <xdr:rowOff>1304925</xdr:rowOff>
    </xdr:to>
    <xdr:pic>
      <xdr:nvPicPr>
        <xdr:cNvPr id="30" name="图片 2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029950" y="13308965"/>
          <a:ext cx="1857375" cy="1190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104775</xdr:colOff>
      <xdr:row>30</xdr:row>
      <xdr:rowOff>133350</xdr:rowOff>
    </xdr:from>
    <xdr:to>
      <xdr:col>2</xdr:col>
      <xdr:colOff>2066925</xdr:colOff>
      <xdr:row>30</xdr:row>
      <xdr:rowOff>1228725</xdr:rowOff>
    </xdr:to>
    <xdr:pic>
      <xdr:nvPicPr>
        <xdr:cNvPr id="31" name="图片 3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28925" y="22217380"/>
          <a:ext cx="1962150" cy="1095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142875</xdr:colOff>
      <xdr:row>30</xdr:row>
      <xdr:rowOff>28575</xdr:rowOff>
    </xdr:from>
    <xdr:to>
      <xdr:col>6</xdr:col>
      <xdr:colOff>2105660</xdr:colOff>
      <xdr:row>30</xdr:row>
      <xdr:rowOff>1171575</xdr:rowOff>
    </xdr:to>
    <xdr:pic>
      <xdr:nvPicPr>
        <xdr:cNvPr id="32" name="图片 3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020425" y="22112605"/>
          <a:ext cx="1962785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95250</xdr:colOff>
      <xdr:row>42</xdr:row>
      <xdr:rowOff>104775</xdr:rowOff>
    </xdr:from>
    <xdr:to>
      <xdr:col>2</xdr:col>
      <xdr:colOff>2219325</xdr:colOff>
      <xdr:row>42</xdr:row>
      <xdr:rowOff>1276350</xdr:rowOff>
    </xdr:to>
    <xdr:pic>
      <xdr:nvPicPr>
        <xdr:cNvPr id="33" name="图片 3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819400" y="31078170"/>
          <a:ext cx="2124075" cy="1171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42</xdr:row>
      <xdr:rowOff>133350</xdr:rowOff>
    </xdr:from>
    <xdr:to>
      <xdr:col>6</xdr:col>
      <xdr:colOff>2066925</xdr:colOff>
      <xdr:row>42</xdr:row>
      <xdr:rowOff>1228725</xdr:rowOff>
    </xdr:to>
    <xdr:pic>
      <xdr:nvPicPr>
        <xdr:cNvPr id="34" name="图片 33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982325" y="31106745"/>
          <a:ext cx="1962150" cy="10953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5" name="图片 3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6" name="图片 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7" name="图片 3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8" name="图片 3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9" name="图片 3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40" name="图片 3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54</xdr:row>
      <xdr:rowOff>247650</xdr:rowOff>
    </xdr:from>
    <xdr:to>
      <xdr:col>2</xdr:col>
      <xdr:colOff>2048510</xdr:colOff>
      <xdr:row>54</xdr:row>
      <xdr:rowOff>1390650</xdr:rowOff>
    </xdr:to>
    <xdr:pic>
      <xdr:nvPicPr>
        <xdr:cNvPr id="43" name="图片 42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09875" y="40110410"/>
          <a:ext cx="1962785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54</xdr:row>
      <xdr:rowOff>104775</xdr:rowOff>
    </xdr:from>
    <xdr:to>
      <xdr:col>7</xdr:col>
      <xdr:colOff>0</xdr:colOff>
      <xdr:row>54</xdr:row>
      <xdr:rowOff>1276350</xdr:rowOff>
    </xdr:to>
    <xdr:pic>
      <xdr:nvPicPr>
        <xdr:cNvPr id="44" name="图片 43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972800" y="39967535"/>
          <a:ext cx="2124075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topLeftCell="A9" workbookViewId="0">
      <selection activeCell="A20" sqref="A20:A25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45643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251</v>
      </c>
      <c r="E8" s="53">
        <v>7</v>
      </c>
      <c r="F8" s="54">
        <v>2244</v>
      </c>
      <c r="G8" s="55">
        <f t="shared" ref="G8:G10" si="0">H8-F8</f>
        <v>112.2</v>
      </c>
      <c r="H8" s="56">
        <f t="shared" ref="H8:H10" si="1">F8*1.05</f>
        <v>2356.2</v>
      </c>
      <c r="I8" s="62">
        <v>1</v>
      </c>
      <c r="J8" s="63">
        <v>16.84</v>
      </c>
      <c r="K8" s="64">
        <f t="shared" ref="K8:K10" si="2">J8+0.6</f>
        <v>17.44</v>
      </c>
      <c r="L8" s="62" t="s">
        <v>32</v>
      </c>
      <c r="N8"/>
    </row>
    <row r="9" ht="30" customHeight="1" spans="1:12">
      <c r="A9" s="52"/>
      <c r="B9" s="53"/>
      <c r="C9" s="52"/>
      <c r="D9" s="52"/>
      <c r="E9" s="53">
        <v>12</v>
      </c>
      <c r="F9" s="54">
        <v>4947</v>
      </c>
      <c r="G9" s="55">
        <f t="shared" si="0"/>
        <v>247.35</v>
      </c>
      <c r="H9" s="56">
        <f t="shared" si="1"/>
        <v>5194.35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>
        <v>13</v>
      </c>
      <c r="F10" s="54">
        <v>4998</v>
      </c>
      <c r="G10" s="55">
        <f t="shared" si="0"/>
        <v>249.900000000001</v>
      </c>
      <c r="H10" s="56">
        <f t="shared" si="1"/>
        <v>5247.9</v>
      </c>
      <c r="I10" s="62">
        <v>2</v>
      </c>
      <c r="J10" s="63">
        <v>17.67</v>
      </c>
      <c r="K10" s="64">
        <f t="shared" si="2"/>
        <v>18.27</v>
      </c>
      <c r="L10" s="62" t="s">
        <v>32</v>
      </c>
    </row>
    <row r="11" ht="30" customHeight="1" spans="1:12">
      <c r="A11" s="52"/>
      <c r="B11" s="53"/>
      <c r="C11" s="52"/>
      <c r="D11" s="52"/>
      <c r="E11" s="53">
        <v>9</v>
      </c>
      <c r="F11" s="54">
        <v>2550</v>
      </c>
      <c r="G11" s="55">
        <f t="shared" ref="G11:G16" si="3">H11-F11</f>
        <v>127.5</v>
      </c>
      <c r="H11" s="56">
        <f t="shared" ref="H11:H16" si="4">F11*1.05</f>
        <v>2677.5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>
        <v>10</v>
      </c>
      <c r="F12" s="54">
        <v>3825</v>
      </c>
      <c r="G12" s="55">
        <f t="shared" si="3"/>
        <v>191.25</v>
      </c>
      <c r="H12" s="56">
        <f t="shared" si="4"/>
        <v>4016.25</v>
      </c>
      <c r="I12" s="54">
        <v>3</v>
      </c>
      <c r="J12" s="68">
        <f t="shared" ref="J12:J16" si="5">H12*0.00223</f>
        <v>8.9562375</v>
      </c>
      <c r="K12" s="69">
        <f t="shared" ref="K12:K16" si="6">J12+0.6</f>
        <v>9.5562375</v>
      </c>
      <c r="L12" s="54" t="s">
        <v>33</v>
      </c>
    </row>
    <row r="13" ht="30" customHeight="1" spans="1:12">
      <c r="A13" s="52"/>
      <c r="B13" s="53"/>
      <c r="C13" s="52"/>
      <c r="D13" s="52"/>
      <c r="E13" s="53">
        <v>14</v>
      </c>
      <c r="F13" s="54">
        <v>5916</v>
      </c>
      <c r="G13" s="55">
        <f t="shared" si="3"/>
        <v>295.8</v>
      </c>
      <c r="H13" s="56">
        <f t="shared" si="4"/>
        <v>6211.8</v>
      </c>
      <c r="I13" s="54">
        <v>4</v>
      </c>
      <c r="J13" s="68">
        <f t="shared" si="5"/>
        <v>13.852314</v>
      </c>
      <c r="K13" s="69">
        <f t="shared" si="6"/>
        <v>14.452314</v>
      </c>
      <c r="L13" s="54" t="s">
        <v>32</v>
      </c>
    </row>
    <row r="14" ht="30" customHeight="1" spans="1:14">
      <c r="A14" s="52" t="s">
        <v>29</v>
      </c>
      <c r="B14" s="53" t="s">
        <v>30</v>
      </c>
      <c r="C14" s="52" t="s">
        <v>31</v>
      </c>
      <c r="D14" s="52">
        <v>400</v>
      </c>
      <c r="E14" s="53">
        <v>7</v>
      </c>
      <c r="F14" s="54">
        <v>1943</v>
      </c>
      <c r="G14" s="55">
        <f t="shared" si="3"/>
        <v>97.1500000000001</v>
      </c>
      <c r="H14" s="56">
        <f t="shared" si="4"/>
        <v>2040.15</v>
      </c>
      <c r="I14" s="62">
        <v>5</v>
      </c>
      <c r="J14" s="63">
        <v>19.7</v>
      </c>
      <c r="K14" s="64">
        <f t="shared" si="6"/>
        <v>20.3</v>
      </c>
      <c r="L14" s="62" t="s">
        <v>32</v>
      </c>
      <c r="N14"/>
    </row>
    <row r="15" ht="30" customHeight="1" spans="1:12">
      <c r="A15" s="52"/>
      <c r="B15" s="53"/>
      <c r="C15" s="52"/>
      <c r="D15" s="52"/>
      <c r="E15" s="53">
        <v>9</v>
      </c>
      <c r="F15" s="54">
        <v>2448</v>
      </c>
      <c r="G15" s="55">
        <f t="shared" si="3"/>
        <v>122.4</v>
      </c>
      <c r="H15" s="56">
        <f t="shared" si="4"/>
        <v>2570.4</v>
      </c>
      <c r="I15" s="70"/>
      <c r="J15" s="71"/>
      <c r="K15" s="72"/>
      <c r="L15" s="70"/>
    </row>
    <row r="16" ht="32" customHeight="1" spans="1:12">
      <c r="A16" s="52"/>
      <c r="B16" s="53"/>
      <c r="C16" s="52"/>
      <c r="D16" s="52"/>
      <c r="E16" s="53">
        <v>12</v>
      </c>
      <c r="F16" s="54">
        <v>4024</v>
      </c>
      <c r="G16" s="55">
        <f t="shared" si="3"/>
        <v>201.2</v>
      </c>
      <c r="H16" s="56">
        <f t="shared" si="4"/>
        <v>4225.2</v>
      </c>
      <c r="I16" s="65"/>
      <c r="J16" s="66"/>
      <c r="K16" s="67"/>
      <c r="L16" s="65"/>
    </row>
    <row r="17" ht="30" customHeight="1" spans="1:12">
      <c r="A17" s="52"/>
      <c r="B17" s="53"/>
      <c r="C17" s="52"/>
      <c r="D17" s="52"/>
      <c r="E17" s="53">
        <v>10</v>
      </c>
      <c r="F17" s="54">
        <v>3193</v>
      </c>
      <c r="G17" s="55">
        <f>H17-F17</f>
        <v>159.65</v>
      </c>
      <c r="H17" s="56">
        <f>F17*1.05</f>
        <v>3352.65</v>
      </c>
      <c r="I17" s="62">
        <v>6</v>
      </c>
      <c r="J17" s="63">
        <v>16.86</v>
      </c>
      <c r="K17" s="64">
        <f t="shared" ref="K17:K20" si="7">J17+0.6</f>
        <v>17.46</v>
      </c>
      <c r="L17" s="62" t="s">
        <v>32</v>
      </c>
    </row>
    <row r="18" ht="30" customHeight="1" spans="1:12">
      <c r="A18" s="52"/>
      <c r="B18" s="53"/>
      <c r="C18" s="52"/>
      <c r="D18" s="52"/>
      <c r="E18" s="53">
        <v>13</v>
      </c>
      <c r="F18" s="54">
        <v>4009</v>
      </c>
      <c r="G18" s="55">
        <f t="shared" ref="G18:G25" si="8">H18-F18</f>
        <v>200.45</v>
      </c>
      <c r="H18" s="56">
        <f t="shared" ref="H18:H25" si="9">F18*1.05</f>
        <v>4209.45</v>
      </c>
      <c r="I18" s="70"/>
      <c r="J18" s="66"/>
      <c r="K18" s="67"/>
      <c r="L18" s="65"/>
    </row>
    <row r="19" ht="30" customHeight="1" spans="1:12">
      <c r="A19" s="52"/>
      <c r="B19" s="53"/>
      <c r="C19" s="52"/>
      <c r="D19" s="52"/>
      <c r="E19" s="53">
        <v>14</v>
      </c>
      <c r="F19" s="54">
        <v>4784</v>
      </c>
      <c r="G19" s="55">
        <f t="shared" si="8"/>
        <v>239.2</v>
      </c>
      <c r="H19" s="56">
        <f t="shared" si="9"/>
        <v>5023.2</v>
      </c>
      <c r="I19" s="73">
        <v>7</v>
      </c>
      <c r="J19" s="68">
        <f>H19*0.00223</f>
        <v>11.201736</v>
      </c>
      <c r="K19" s="69">
        <f t="shared" si="7"/>
        <v>11.801736</v>
      </c>
      <c r="L19" s="54" t="s">
        <v>33</v>
      </c>
    </row>
    <row r="20" ht="30" customHeight="1" spans="1:14">
      <c r="A20" s="52" t="s">
        <v>29</v>
      </c>
      <c r="B20" s="53" t="s">
        <v>30</v>
      </c>
      <c r="C20" s="52" t="s">
        <v>31</v>
      </c>
      <c r="D20" s="52">
        <v>922</v>
      </c>
      <c r="E20" s="53">
        <v>7</v>
      </c>
      <c r="F20" s="54">
        <v>1943</v>
      </c>
      <c r="G20" s="55">
        <f t="shared" si="8"/>
        <v>97.1500000000001</v>
      </c>
      <c r="H20" s="56">
        <f t="shared" si="9"/>
        <v>2040.15</v>
      </c>
      <c r="I20" s="62">
        <v>8</v>
      </c>
      <c r="J20" s="63">
        <v>19.7</v>
      </c>
      <c r="K20" s="64">
        <f t="shared" si="7"/>
        <v>20.3</v>
      </c>
      <c r="L20" s="62" t="s">
        <v>32</v>
      </c>
      <c r="N20"/>
    </row>
    <row r="21" ht="30" customHeight="1" spans="1:12">
      <c r="A21" s="52"/>
      <c r="B21" s="53"/>
      <c r="C21" s="52"/>
      <c r="D21" s="52"/>
      <c r="E21" s="53">
        <v>9</v>
      </c>
      <c r="F21" s="54">
        <v>2448</v>
      </c>
      <c r="G21" s="55">
        <f t="shared" si="8"/>
        <v>122.4</v>
      </c>
      <c r="H21" s="56">
        <f t="shared" si="9"/>
        <v>2570.4</v>
      </c>
      <c r="I21" s="70"/>
      <c r="J21" s="71"/>
      <c r="K21" s="72"/>
      <c r="L21" s="70"/>
    </row>
    <row r="22" ht="30" customHeight="1" spans="1:12">
      <c r="A22" s="52"/>
      <c r="B22" s="53"/>
      <c r="C22" s="52"/>
      <c r="D22" s="52"/>
      <c r="E22" s="53">
        <v>10</v>
      </c>
      <c r="F22" s="54">
        <v>3193</v>
      </c>
      <c r="G22" s="55">
        <f t="shared" si="8"/>
        <v>159.65</v>
      </c>
      <c r="H22" s="56">
        <f t="shared" si="9"/>
        <v>3352.65</v>
      </c>
      <c r="I22" s="65"/>
      <c r="J22" s="66"/>
      <c r="K22" s="67"/>
      <c r="L22" s="65"/>
    </row>
    <row r="23" ht="30" customHeight="1" spans="1:12">
      <c r="A23" s="52"/>
      <c r="B23" s="53"/>
      <c r="C23" s="52"/>
      <c r="D23" s="52"/>
      <c r="E23" s="53">
        <v>12</v>
      </c>
      <c r="F23" s="54">
        <v>4024</v>
      </c>
      <c r="G23" s="55">
        <f t="shared" si="8"/>
        <v>201.2</v>
      </c>
      <c r="H23" s="56">
        <f t="shared" si="9"/>
        <v>4225.2</v>
      </c>
      <c r="I23" s="62">
        <v>9</v>
      </c>
      <c r="J23" s="63">
        <v>16.86</v>
      </c>
      <c r="K23" s="64">
        <f>J23+0.6</f>
        <v>17.46</v>
      </c>
      <c r="L23" s="62" t="s">
        <v>32</v>
      </c>
    </row>
    <row r="24" ht="30" customHeight="1" spans="1:12">
      <c r="A24" s="52"/>
      <c r="B24" s="53"/>
      <c r="C24" s="52"/>
      <c r="D24" s="52"/>
      <c r="E24" s="53">
        <v>13</v>
      </c>
      <c r="F24" s="54">
        <v>4009</v>
      </c>
      <c r="G24" s="55">
        <f t="shared" si="8"/>
        <v>200.45</v>
      </c>
      <c r="H24" s="56">
        <f t="shared" si="9"/>
        <v>4209.45</v>
      </c>
      <c r="I24" s="70"/>
      <c r="J24" s="66"/>
      <c r="K24" s="67"/>
      <c r="L24" s="65"/>
    </row>
    <row r="25" ht="30" customHeight="1" spans="1:12">
      <c r="A25" s="52"/>
      <c r="B25" s="53"/>
      <c r="C25" s="52"/>
      <c r="D25" s="52"/>
      <c r="E25" s="53">
        <v>14</v>
      </c>
      <c r="F25" s="54">
        <v>4784</v>
      </c>
      <c r="G25" s="55">
        <f t="shared" si="8"/>
        <v>239.2</v>
      </c>
      <c r="H25" s="56">
        <f t="shared" si="9"/>
        <v>5023.2</v>
      </c>
      <c r="I25" s="73">
        <v>10</v>
      </c>
      <c r="J25" s="68">
        <f>H25*0.00223</f>
        <v>11.201736</v>
      </c>
      <c r="K25" s="69">
        <f>J25+0.6</f>
        <v>11.801736</v>
      </c>
      <c r="L25" s="54" t="s">
        <v>33</v>
      </c>
    </row>
  </sheetData>
  <mergeCells count="42">
    <mergeCell ref="A1:L1"/>
    <mergeCell ref="A2:L2"/>
    <mergeCell ref="E3:F3"/>
    <mergeCell ref="E4:F4"/>
    <mergeCell ref="I4:L4"/>
    <mergeCell ref="J5:L5"/>
    <mergeCell ref="A8:A13"/>
    <mergeCell ref="A14:A19"/>
    <mergeCell ref="A20:A25"/>
    <mergeCell ref="B8:B13"/>
    <mergeCell ref="B14:B19"/>
    <mergeCell ref="B20:B25"/>
    <mergeCell ref="C8:C13"/>
    <mergeCell ref="C14:C19"/>
    <mergeCell ref="C20:C25"/>
    <mergeCell ref="D8:D13"/>
    <mergeCell ref="D14:D19"/>
    <mergeCell ref="D20:D25"/>
    <mergeCell ref="I8:I9"/>
    <mergeCell ref="I10:I11"/>
    <mergeCell ref="I14:I16"/>
    <mergeCell ref="I17:I18"/>
    <mergeCell ref="I20:I22"/>
    <mergeCell ref="I23:I24"/>
    <mergeCell ref="J8:J9"/>
    <mergeCell ref="J10:J11"/>
    <mergeCell ref="J14:J16"/>
    <mergeCell ref="J17:J18"/>
    <mergeCell ref="J20:J22"/>
    <mergeCell ref="J23:J24"/>
    <mergeCell ref="K8:K9"/>
    <mergeCell ref="K10:K11"/>
    <mergeCell ref="K14:K16"/>
    <mergeCell ref="K17:K18"/>
    <mergeCell ref="K20:K22"/>
    <mergeCell ref="K23:K24"/>
    <mergeCell ref="L8:L9"/>
    <mergeCell ref="L10:L11"/>
    <mergeCell ref="L14:L16"/>
    <mergeCell ref="L17:L18"/>
    <mergeCell ref="L20:L22"/>
    <mergeCell ref="L23:L24"/>
  </mergeCells>
  <pageMargins left="0.393700787401575" right="0" top="0" bottom="0" header="0.31496062992126" footer="0.31496062992126"/>
  <pageSetup paperSize="9" scale="7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A49" sqref="A49:H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34</v>
      </c>
      <c r="C2" s="5" t="s">
        <v>4</v>
      </c>
      <c r="D2" s="6" t="s">
        <v>35</v>
      </c>
      <c r="F2" s="7" t="s">
        <v>34</v>
      </c>
      <c r="G2" s="5" t="s">
        <v>4</v>
      </c>
      <c r="H2" s="8" t="s">
        <v>35</v>
      </c>
    </row>
    <row r="3" customHeight="1" spans="2:8">
      <c r="B3" s="4" t="s">
        <v>36</v>
      </c>
      <c r="C3" s="9" t="s">
        <v>29</v>
      </c>
      <c r="D3" s="10"/>
      <c r="F3" s="7" t="s">
        <v>36</v>
      </c>
      <c r="G3" s="9" t="s">
        <v>29</v>
      </c>
      <c r="H3" s="11"/>
    </row>
    <row r="4" customHeight="1" spans="2:8">
      <c r="B4" s="4" t="s">
        <v>37</v>
      </c>
      <c r="C4" s="12" t="s">
        <v>38</v>
      </c>
      <c r="D4" s="13"/>
      <c r="F4" s="7" t="s">
        <v>37</v>
      </c>
      <c r="G4" s="12" t="s">
        <v>38</v>
      </c>
      <c r="H4" s="14"/>
    </row>
    <row r="5" customHeight="1" spans="2:8">
      <c r="B5" s="4" t="s">
        <v>36</v>
      </c>
      <c r="C5" s="15" t="s">
        <v>30</v>
      </c>
      <c r="D5" s="16" t="s">
        <v>39</v>
      </c>
      <c r="F5" s="7" t="s">
        <v>36</v>
      </c>
      <c r="G5" s="15" t="s">
        <v>30</v>
      </c>
      <c r="H5" s="17" t="s">
        <v>39</v>
      </c>
    </row>
    <row r="6" customHeight="1" spans="2:8">
      <c r="B6" s="4" t="s">
        <v>40</v>
      </c>
      <c r="C6" s="18" t="s">
        <v>41</v>
      </c>
      <c r="D6" s="19" t="s">
        <v>42</v>
      </c>
      <c r="F6" s="7" t="s">
        <v>40</v>
      </c>
      <c r="G6" s="18" t="s">
        <v>41</v>
      </c>
      <c r="H6" s="20" t="s">
        <v>43</v>
      </c>
    </row>
    <row r="7" ht="120.95" customHeight="1" spans="2:8">
      <c r="B7" s="4" t="s">
        <v>44</v>
      </c>
      <c r="C7" s="21"/>
      <c r="D7" s="22"/>
      <c r="F7" s="7" t="s">
        <v>44</v>
      </c>
      <c r="G7" s="21"/>
      <c r="H7" s="23"/>
    </row>
    <row r="8" customHeight="1" spans="2:8">
      <c r="B8" s="4" t="s">
        <v>45</v>
      </c>
      <c r="C8" s="24" t="s">
        <v>32</v>
      </c>
      <c r="D8" s="16" t="s">
        <v>46</v>
      </c>
      <c r="F8" s="7" t="s">
        <v>45</v>
      </c>
      <c r="G8" s="24" t="s">
        <v>32</v>
      </c>
      <c r="H8" s="17" t="s">
        <v>46</v>
      </c>
    </row>
    <row r="9" customHeight="1" spans="2:8">
      <c r="B9" s="4" t="s">
        <v>47</v>
      </c>
      <c r="C9" s="25">
        <v>17.44</v>
      </c>
      <c r="D9" s="26" t="s">
        <v>48</v>
      </c>
      <c r="F9" s="7" t="s">
        <v>47</v>
      </c>
      <c r="G9" s="25">
        <v>18.27</v>
      </c>
      <c r="H9" s="27" t="s">
        <v>48</v>
      </c>
    </row>
    <row r="10" customHeight="1" spans="2:8">
      <c r="B10" s="4" t="s">
        <v>49</v>
      </c>
      <c r="C10" s="25">
        <v>16.84</v>
      </c>
      <c r="D10" s="28"/>
      <c r="F10" s="7" t="s">
        <v>49</v>
      </c>
      <c r="G10" s="25">
        <v>17.67</v>
      </c>
      <c r="H10" s="29"/>
    </row>
    <row r="11" customHeight="1" spans="2:8">
      <c r="B11" s="4" t="s">
        <v>50</v>
      </c>
      <c r="C11" s="30" t="s">
        <v>51</v>
      </c>
      <c r="D11" s="31"/>
      <c r="F11" s="32" t="s">
        <v>50</v>
      </c>
      <c r="G11" s="30" t="s">
        <v>51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34</v>
      </c>
      <c r="C14" s="5" t="s">
        <v>4</v>
      </c>
      <c r="D14" s="6" t="s">
        <v>35</v>
      </c>
      <c r="F14" s="4" t="s">
        <v>34</v>
      </c>
      <c r="G14" s="5" t="s">
        <v>4</v>
      </c>
      <c r="H14" s="6" t="s">
        <v>35</v>
      </c>
    </row>
    <row r="15" customHeight="1" spans="2:8">
      <c r="B15" s="4" t="s">
        <v>36</v>
      </c>
      <c r="C15" s="9" t="s">
        <v>29</v>
      </c>
      <c r="D15" s="10"/>
      <c r="F15" s="4" t="s">
        <v>36</v>
      </c>
      <c r="G15" s="9" t="s">
        <v>29</v>
      </c>
      <c r="H15" s="10"/>
    </row>
    <row r="16" customHeight="1" spans="2:8">
      <c r="B16" s="4" t="s">
        <v>37</v>
      </c>
      <c r="C16" s="12" t="s">
        <v>38</v>
      </c>
      <c r="D16" s="13"/>
      <c r="F16" s="4" t="s">
        <v>37</v>
      </c>
      <c r="G16" s="12" t="s">
        <v>38</v>
      </c>
      <c r="H16" s="13"/>
    </row>
    <row r="17" customHeight="1" spans="2:8">
      <c r="B17" s="4" t="s">
        <v>36</v>
      </c>
      <c r="C17" s="15" t="s">
        <v>30</v>
      </c>
      <c r="D17" s="16" t="s">
        <v>39</v>
      </c>
      <c r="F17" s="4" t="s">
        <v>36</v>
      </c>
      <c r="G17" s="15" t="s">
        <v>30</v>
      </c>
      <c r="H17" s="16" t="s">
        <v>39</v>
      </c>
    </row>
    <row r="18" customHeight="1" spans="2:8">
      <c r="B18" s="4" t="s">
        <v>40</v>
      </c>
      <c r="C18" s="18" t="s">
        <v>41</v>
      </c>
      <c r="D18" s="19" t="s">
        <v>52</v>
      </c>
      <c r="F18" s="4" t="s">
        <v>40</v>
      </c>
      <c r="G18" s="18" t="s">
        <v>41</v>
      </c>
      <c r="H18" s="19" t="s">
        <v>53</v>
      </c>
    </row>
    <row r="19" ht="120.95" customHeight="1" spans="2:8">
      <c r="B19" s="4" t="s">
        <v>44</v>
      </c>
      <c r="C19" s="21"/>
      <c r="D19" s="22"/>
      <c r="F19" s="4" t="s">
        <v>44</v>
      </c>
      <c r="G19" s="21"/>
      <c r="H19" s="22"/>
    </row>
    <row r="20" customHeight="1" spans="2:8">
      <c r="B20" s="4" t="s">
        <v>45</v>
      </c>
      <c r="C20" s="24" t="s">
        <v>33</v>
      </c>
      <c r="D20" s="16" t="s">
        <v>46</v>
      </c>
      <c r="F20" s="4" t="s">
        <v>45</v>
      </c>
      <c r="G20" s="24" t="s">
        <v>32</v>
      </c>
      <c r="H20" s="16" t="s">
        <v>46</v>
      </c>
    </row>
    <row r="21" customHeight="1" spans="2:8">
      <c r="B21" s="4" t="s">
        <v>47</v>
      </c>
      <c r="C21" s="25">
        <v>9.56</v>
      </c>
      <c r="D21" s="26" t="s">
        <v>48</v>
      </c>
      <c r="F21" s="4" t="s">
        <v>47</v>
      </c>
      <c r="G21" s="25">
        <v>14.45</v>
      </c>
      <c r="H21" s="26" t="s">
        <v>48</v>
      </c>
    </row>
    <row r="22" customHeight="1" spans="2:8">
      <c r="B22" s="4" t="s">
        <v>49</v>
      </c>
      <c r="C22" s="25">
        <v>8.96</v>
      </c>
      <c r="D22" s="28"/>
      <c r="F22" s="4" t="s">
        <v>49</v>
      </c>
      <c r="G22" s="25">
        <v>13.85</v>
      </c>
      <c r="H22" s="28"/>
    </row>
    <row r="23" customHeight="1" spans="2:8">
      <c r="B23" s="4" t="s">
        <v>50</v>
      </c>
      <c r="C23" s="30" t="s">
        <v>51</v>
      </c>
      <c r="D23" s="31"/>
      <c r="F23" s="4" t="s">
        <v>50</v>
      </c>
      <c r="G23" s="30" t="s">
        <v>51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34</v>
      </c>
      <c r="C26" s="5" t="s">
        <v>4</v>
      </c>
      <c r="D26" s="6" t="s">
        <v>35</v>
      </c>
      <c r="F26" s="4" t="s">
        <v>34</v>
      </c>
      <c r="G26" s="5" t="s">
        <v>4</v>
      </c>
      <c r="H26" s="6" t="s">
        <v>35</v>
      </c>
    </row>
    <row r="27" customFormat="1" customHeight="1" spans="2:8">
      <c r="B27" s="4" t="s">
        <v>36</v>
      </c>
      <c r="C27" s="9" t="s">
        <v>29</v>
      </c>
      <c r="D27" s="10"/>
      <c r="F27" s="4" t="s">
        <v>36</v>
      </c>
      <c r="G27" s="9" t="s">
        <v>29</v>
      </c>
      <c r="H27" s="10"/>
    </row>
    <row r="28" customFormat="1" customHeight="1" spans="2:8">
      <c r="B28" s="4" t="s">
        <v>37</v>
      </c>
      <c r="C28" s="12" t="s">
        <v>54</v>
      </c>
      <c r="D28" s="13"/>
      <c r="F28" s="4" t="s">
        <v>37</v>
      </c>
      <c r="G28" s="12" t="s">
        <v>54</v>
      </c>
      <c r="H28" s="13"/>
    </row>
    <row r="29" customFormat="1" customHeight="1" spans="2:8">
      <c r="B29" s="4" t="s">
        <v>36</v>
      </c>
      <c r="C29" s="15" t="s">
        <v>30</v>
      </c>
      <c r="D29" s="16" t="s">
        <v>39</v>
      </c>
      <c r="F29" s="4" t="s">
        <v>36</v>
      </c>
      <c r="G29" s="15" t="s">
        <v>30</v>
      </c>
      <c r="H29" s="16" t="s">
        <v>39</v>
      </c>
    </row>
    <row r="30" customFormat="1" customHeight="1" spans="2:8">
      <c r="B30" s="4" t="s">
        <v>40</v>
      </c>
      <c r="C30" s="18" t="s">
        <v>41</v>
      </c>
      <c r="D30" s="19" t="s">
        <v>55</v>
      </c>
      <c r="F30" s="4" t="s">
        <v>40</v>
      </c>
      <c r="G30" s="18" t="s">
        <v>41</v>
      </c>
      <c r="H30" s="19" t="s">
        <v>56</v>
      </c>
    </row>
    <row r="31" customFormat="1" ht="120.95" customHeight="1" spans="2:8">
      <c r="B31" s="4" t="s">
        <v>44</v>
      </c>
      <c r="C31" s="21"/>
      <c r="D31" s="22"/>
      <c r="F31" s="4" t="s">
        <v>44</v>
      </c>
      <c r="G31" s="21"/>
      <c r="H31" s="22"/>
    </row>
    <row r="32" customFormat="1" customHeight="1" spans="2:8">
      <c r="B32" s="4" t="s">
        <v>45</v>
      </c>
      <c r="C32" s="24" t="s">
        <v>32</v>
      </c>
      <c r="D32" s="16" t="s">
        <v>46</v>
      </c>
      <c r="F32" s="4" t="s">
        <v>45</v>
      </c>
      <c r="G32" s="24" t="s">
        <v>32</v>
      </c>
      <c r="H32" s="16" t="s">
        <v>46</v>
      </c>
    </row>
    <row r="33" customFormat="1" customHeight="1" spans="2:8">
      <c r="B33" s="4" t="s">
        <v>47</v>
      </c>
      <c r="C33" s="25">
        <v>20.3</v>
      </c>
      <c r="D33" s="26" t="s">
        <v>48</v>
      </c>
      <c r="F33" s="4" t="s">
        <v>47</v>
      </c>
      <c r="G33" s="25">
        <v>17.46</v>
      </c>
      <c r="H33" s="26" t="s">
        <v>48</v>
      </c>
    </row>
    <row r="34" customFormat="1" customHeight="1" spans="2:8">
      <c r="B34" s="4" t="s">
        <v>49</v>
      </c>
      <c r="C34" s="25">
        <v>19.7</v>
      </c>
      <c r="D34" s="28"/>
      <c r="F34" s="4" t="s">
        <v>49</v>
      </c>
      <c r="G34" s="25">
        <v>16.86</v>
      </c>
      <c r="H34" s="28"/>
    </row>
    <row r="35" customFormat="1" customHeight="1" spans="2:8">
      <c r="B35" s="4" t="s">
        <v>50</v>
      </c>
      <c r="C35" s="30" t="s">
        <v>51</v>
      </c>
      <c r="D35" s="31"/>
      <c r="F35" s="4" t="s">
        <v>50</v>
      </c>
      <c r="G35" s="30" t="s">
        <v>51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34</v>
      </c>
      <c r="C38" s="5" t="s">
        <v>4</v>
      </c>
      <c r="D38" s="6" t="s">
        <v>35</v>
      </c>
      <c r="F38" s="4" t="s">
        <v>34</v>
      </c>
      <c r="G38" s="5" t="s">
        <v>4</v>
      </c>
      <c r="H38" s="6" t="s">
        <v>35</v>
      </c>
    </row>
    <row r="39" customFormat="1" customHeight="1" spans="2:8">
      <c r="B39" s="4" t="s">
        <v>36</v>
      </c>
      <c r="C39" s="9" t="s">
        <v>29</v>
      </c>
      <c r="D39" s="10"/>
      <c r="F39" s="4" t="s">
        <v>36</v>
      </c>
      <c r="G39" s="9" t="s">
        <v>29</v>
      </c>
      <c r="H39" s="10"/>
    </row>
    <row r="40" customFormat="1" customHeight="1" spans="2:8">
      <c r="B40" s="4" t="s">
        <v>37</v>
      </c>
      <c r="C40" s="12" t="s">
        <v>54</v>
      </c>
      <c r="D40" s="13"/>
      <c r="F40" s="4" t="s">
        <v>37</v>
      </c>
      <c r="G40" s="12" t="s">
        <v>57</v>
      </c>
      <c r="H40" s="13"/>
    </row>
    <row r="41" customFormat="1" customHeight="1" spans="2:8">
      <c r="B41" s="4" t="s">
        <v>36</v>
      </c>
      <c r="C41" s="15" t="s">
        <v>30</v>
      </c>
      <c r="D41" s="16" t="s">
        <v>39</v>
      </c>
      <c r="F41" s="4" t="s">
        <v>36</v>
      </c>
      <c r="G41" s="15" t="s">
        <v>30</v>
      </c>
      <c r="H41" s="16" t="s">
        <v>39</v>
      </c>
    </row>
    <row r="42" customFormat="1" customHeight="1" spans="2:8">
      <c r="B42" s="4" t="s">
        <v>40</v>
      </c>
      <c r="C42" s="18" t="s">
        <v>41</v>
      </c>
      <c r="D42" s="19" t="s">
        <v>58</v>
      </c>
      <c r="F42" s="4" t="s">
        <v>40</v>
      </c>
      <c r="G42" s="18" t="s">
        <v>41</v>
      </c>
      <c r="H42" s="19" t="s">
        <v>59</v>
      </c>
    </row>
    <row r="43" customFormat="1" ht="120.95" customHeight="1" spans="2:8">
      <c r="B43" s="4" t="s">
        <v>44</v>
      </c>
      <c r="C43" s="21"/>
      <c r="D43" s="22"/>
      <c r="F43" s="4" t="s">
        <v>44</v>
      </c>
      <c r="G43" s="21"/>
      <c r="H43" s="22"/>
    </row>
    <row r="44" customFormat="1" customHeight="1" spans="2:8">
      <c r="B44" s="4" t="s">
        <v>45</v>
      </c>
      <c r="C44" s="24" t="s">
        <v>33</v>
      </c>
      <c r="D44" s="16" t="s">
        <v>46</v>
      </c>
      <c r="F44" s="4" t="s">
        <v>45</v>
      </c>
      <c r="G44" s="24" t="s">
        <v>32</v>
      </c>
      <c r="H44" s="16" t="s">
        <v>46</v>
      </c>
    </row>
    <row r="45" customFormat="1" customHeight="1" spans="2:8">
      <c r="B45" s="4" t="s">
        <v>47</v>
      </c>
      <c r="C45" s="25">
        <v>11.8</v>
      </c>
      <c r="D45" s="26" t="s">
        <v>48</v>
      </c>
      <c r="F45" s="4" t="s">
        <v>47</v>
      </c>
      <c r="G45" s="25">
        <v>20.3</v>
      </c>
      <c r="H45" s="26" t="s">
        <v>48</v>
      </c>
    </row>
    <row r="46" customFormat="1" customHeight="1" spans="2:8">
      <c r="B46" s="4" t="s">
        <v>49</v>
      </c>
      <c r="C46" s="25">
        <v>11.2</v>
      </c>
      <c r="D46" s="28"/>
      <c r="F46" s="4" t="s">
        <v>49</v>
      </c>
      <c r="G46" s="25">
        <v>19.7</v>
      </c>
      <c r="H46" s="28"/>
    </row>
    <row r="47" customFormat="1" customHeight="1" spans="2:8">
      <c r="B47" s="4" t="s">
        <v>50</v>
      </c>
      <c r="C47" s="30" t="s">
        <v>51</v>
      </c>
      <c r="D47" s="31"/>
      <c r="F47" s="4" t="s">
        <v>50</v>
      </c>
      <c r="G47" s="30" t="s">
        <v>51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34</v>
      </c>
      <c r="C50" s="5" t="s">
        <v>4</v>
      </c>
      <c r="D50" s="6" t="s">
        <v>35</v>
      </c>
      <c r="F50" s="4" t="s">
        <v>34</v>
      </c>
      <c r="G50" s="5" t="s">
        <v>4</v>
      </c>
      <c r="H50" s="6" t="s">
        <v>35</v>
      </c>
    </row>
    <row r="51" customFormat="1" customHeight="1" spans="2:8">
      <c r="B51" s="4" t="s">
        <v>36</v>
      </c>
      <c r="C51" s="9" t="s">
        <v>29</v>
      </c>
      <c r="D51" s="10"/>
      <c r="F51" s="4" t="s">
        <v>36</v>
      </c>
      <c r="G51" s="9" t="s">
        <v>29</v>
      </c>
      <c r="H51" s="10"/>
    </row>
    <row r="52" customFormat="1" customHeight="1" spans="2:8">
      <c r="B52" s="4" t="s">
        <v>37</v>
      </c>
      <c r="C52" s="12" t="s">
        <v>57</v>
      </c>
      <c r="D52" s="13"/>
      <c r="F52" s="4" t="s">
        <v>37</v>
      </c>
      <c r="G52" s="12" t="s">
        <v>57</v>
      </c>
      <c r="H52" s="13"/>
    </row>
    <row r="53" customFormat="1" customHeight="1" spans="2:8">
      <c r="B53" s="4" t="s">
        <v>36</v>
      </c>
      <c r="C53" s="15" t="s">
        <v>30</v>
      </c>
      <c r="D53" s="16" t="s">
        <v>39</v>
      </c>
      <c r="F53" s="4" t="s">
        <v>36</v>
      </c>
      <c r="G53" s="15" t="s">
        <v>30</v>
      </c>
      <c r="H53" s="16" t="s">
        <v>39</v>
      </c>
    </row>
    <row r="54" customFormat="1" customHeight="1" spans="2:8">
      <c r="B54" s="4" t="s">
        <v>40</v>
      </c>
      <c r="C54" s="18" t="s">
        <v>41</v>
      </c>
      <c r="D54" s="19" t="s">
        <v>60</v>
      </c>
      <c r="F54" s="4" t="s">
        <v>40</v>
      </c>
      <c r="G54" s="18" t="s">
        <v>41</v>
      </c>
      <c r="H54" s="19" t="s">
        <v>61</v>
      </c>
    </row>
    <row r="55" customFormat="1" ht="120.95" customHeight="1" spans="2:8">
      <c r="B55" s="4" t="s">
        <v>44</v>
      </c>
      <c r="C55" s="21"/>
      <c r="D55" s="22"/>
      <c r="F55" s="4" t="s">
        <v>44</v>
      </c>
      <c r="G55" s="21"/>
      <c r="H55" s="22"/>
    </row>
    <row r="56" customFormat="1" customHeight="1" spans="2:8">
      <c r="B56" s="4" t="s">
        <v>45</v>
      </c>
      <c r="C56" s="24" t="s">
        <v>32</v>
      </c>
      <c r="D56" s="16" t="s">
        <v>46</v>
      </c>
      <c r="F56" s="4" t="s">
        <v>45</v>
      </c>
      <c r="G56" s="24" t="s">
        <v>33</v>
      </c>
      <c r="H56" s="16" t="s">
        <v>46</v>
      </c>
    </row>
    <row r="57" customFormat="1" customHeight="1" spans="2:8">
      <c r="B57" s="4" t="s">
        <v>47</v>
      </c>
      <c r="C57" s="25">
        <v>17.46</v>
      </c>
      <c r="D57" s="26" t="s">
        <v>48</v>
      </c>
      <c r="F57" s="4" t="s">
        <v>47</v>
      </c>
      <c r="G57" s="25">
        <v>11.8</v>
      </c>
      <c r="H57" s="26" t="s">
        <v>48</v>
      </c>
    </row>
    <row r="58" customFormat="1" customHeight="1" spans="2:8">
      <c r="B58" s="4" t="s">
        <v>49</v>
      </c>
      <c r="C58" s="25">
        <v>16.86</v>
      </c>
      <c r="D58" s="28"/>
      <c r="F58" s="4" t="s">
        <v>49</v>
      </c>
      <c r="G58" s="25">
        <v>11.2</v>
      </c>
      <c r="H58" s="28"/>
    </row>
    <row r="59" customFormat="1" customHeight="1" spans="2:8">
      <c r="B59" s="4" t="s">
        <v>50</v>
      </c>
      <c r="C59" s="30" t="s">
        <v>51</v>
      </c>
      <c r="D59" s="31"/>
      <c r="F59" s="4" t="s">
        <v>50</v>
      </c>
      <c r="G59" s="30" t="s">
        <v>51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2024-12-17T05:41:41Z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EF7BFBAF01C14EA7A27897F6CC70BAB6_13</vt:lpwstr>
  </property>
</Properties>
</file>