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/>
  <c r="H9" s="1"/>
  <c r="G10"/>
  <c r="H10"/>
  <c r="G11"/>
  <c r="H11"/>
  <c r="G12"/>
  <c r="H12"/>
  <c r="G13"/>
  <c r="H13" s="1"/>
  <c r="G14"/>
  <c r="H14"/>
  <c r="H8"/>
  <c r="G8"/>
  <c r="F28" i="9" l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<sst xmlns="http://schemas.openxmlformats.org/spreadsheetml/2006/main" count="111" uniqueCount="81">
  <si>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</si>
  <si>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</si>
  <si>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</si>
  <si>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</si>
  <si>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</si>
  <si>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</si>
  <si>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</si>
  <si>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</si>
  <si>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</si>
  <si>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</si>
  <si>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</si>
  <si>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</si>
  <si>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</si>
  <si>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</si>
  <si>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</si>
  <si>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</si>
  <si>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</si>
  <si>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</si>
  <si>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</si>
  <si>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</si>
  <si>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</si>
  <si>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</si>
  <si>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</si>
  <si>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</si>
  <si>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</si>
  <si>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</si>
  <si>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</si>
  <si>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</si>
  <si>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</si>
  <si>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</si>
  <si>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</si>
  <si>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</si>
  <si>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</si>
  <si>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</si>
  <si>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</si>
  <si>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</si>
  <si>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</si>
  <si>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</si>
  <si>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</si>
  <si>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</si>
  <si>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</si>
  <si>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</si>
  <si>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</si>
  <si>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</si>
  <si>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</si>
  <si>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</si>
  <si>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</si>
  <si>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</si>
  <si>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</si>
  <si>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</si>
  <si>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</si>
  <si>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</si>
  <si>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</si>
  <si>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</si>
  <si>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</si>
  <si>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</si>
  <si>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</si>
  <si>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</si>
  <si>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</si>
  <si>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</si>
  <si>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</si>
  <si>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</si>
  <si>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</si>
  <si>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SF 1543058898379</t>
    <phoneticPr fontId="15" type="noConversion"/>
  </si>
  <si>
    <t xml:space="preserve">P24120421                    //S24120254 </t>
    <phoneticPr fontId="19" type="noConversion"/>
  </si>
  <si>
    <t>152*148</t>
    <phoneticPr fontId="19" type="noConversion"/>
  </si>
  <si>
    <t>LADIES SET TOP AND SHORT POPLI--CS0144-PK WTH--S-M-L-XL--STRIPES-WHITE</t>
  </si>
  <si>
    <t>842080 19931 7</t>
  </si>
  <si>
    <t>LADIES SET TOP AND SHORT POPLI--CS0144-KHK WT--S-M-L-XL---STRIPES-KHAKI</t>
  </si>
  <si>
    <t>842080 19933 1</t>
  </si>
  <si>
    <t>LADIES SET TOP AND SHORT POPLI--CS0144-BLU WT--S-M-L-XL---STRIPES-BLUE</t>
  </si>
  <si>
    <t>842080 19932 4</t>
  </si>
  <si>
    <t>LADIES SET TOP AND SHORT A FLO--CS0152-WHT--S-M-L-XL---WHITE</t>
  </si>
  <si>
    <t>842080 19894 5</t>
  </si>
  <si>
    <t>LADIES SET TOP AND SHORT A FLO--CS0152-RYL--S-M-L-XL---ROYAL</t>
  </si>
  <si>
    <t>842080 19891 4</t>
  </si>
  <si>
    <t>LADIES SET TOP AND SHORT A FLO--CS0152-RED--S-M-L-XL---RED</t>
  </si>
  <si>
    <t>842080 19893 8</t>
  </si>
  <si>
    <t>LADIES SET TOP AND SHORT A FLO--CS0152-J BEAN--S-M-L-XL---GREEN</t>
  </si>
  <si>
    <t>842080 19892 1</t>
  </si>
  <si>
    <t xml:space="preserve">艺尚服饰  苏亚辉    18939633853   河南省驻马店市西平县智尚工业园区     </t>
    <phoneticPr fontId="15" type="noConversion"/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</si>
</sst>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1" formatCode="000000000000"/>
    <numFmt numFmtId="183" formatCode="0_ "/>
  </numFmts>
  <fonts count="30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75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181" fontId="28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179" fontId="0" fillId="0" borderId="1" xfId="0" applyFill="1" applyBorder="1">
      <alignment vertical="center"/>
    </xf>
    <xf numFmtId="179" fontId="24" fillId="0" borderId="1" xfId="0" applyFont="1" applyFill="1" applyBorder="1" applyAlignment="1">
      <alignment horizontal="center" vertical="center" wrapText="1"/>
    </xf>
    <xf numFmtId="179" fontId="24" fillId="0" borderId="1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183" fontId="0" fillId="0" borderId="1" xfId="0" applyNumberFormat="1" applyFill="1" applyBorder="1">
      <alignment vertical="center"/>
    </xf>
    <xf numFmtId="179" fontId="22" fillId="0" borderId="2" xfId="0" applyFont="1" applyBorder="1" applyAlignment="1">
      <alignment horizontal="center" vertical="center" wrapText="1"/>
    </xf>
    <xf numFmtId="179" fontId="22" fillId="0" borderId="3" xfId="0" applyFont="1" applyBorder="1" applyAlignment="1">
      <alignment horizontal="center" vertical="center" wrapText="1"/>
    </xf>
    <xf numFmtId="179" fontId="22" fillId="0" borderId="4" xfId="0" applyFont="1" applyBorder="1" applyAlignment="1">
      <alignment horizontal="center" vertical="center" wrapText="1"/>
    </xf>
    <xf numFmtId="179" fontId="22" fillId="0" borderId="8" xfId="0" applyFont="1" applyBorder="1" applyAlignment="1">
      <alignment horizontal="center" vertical="center" wrapText="1"/>
    </xf>
    <xf numFmtId="179" fontId="22" fillId="0" borderId="0" xfId="0" applyFont="1" applyBorder="1" applyAlignment="1">
      <alignment horizontal="center" vertical="center" wrapText="1"/>
    </xf>
    <xf numFmtId="179" fontId="22" fillId="0" borderId="9" xfId="0" applyFont="1" applyBorder="1" applyAlignment="1">
      <alignment horizontal="center" vertical="center" wrapText="1"/>
    </xf>
    <xf numFmtId="179" fontId="22" fillId="0" borderId="5" xfId="0" applyFont="1" applyBorder="1" applyAlignment="1">
      <alignment horizontal="center" vertical="center" wrapText="1"/>
    </xf>
    <xf numFmtId="179" fontId="22" fillId="0" borderId="6" xfId="0" applyFont="1" applyBorder="1" applyAlignment="1">
      <alignment horizontal="center" vertical="center" wrapText="1"/>
    </xf>
    <xf numFmtId="179" fontId="22" fillId="0" borderId="7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37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26.25">
      <c r="A2" s="39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" customHeight="1">
      <c r="A3" s="11"/>
      <c r="B3" s="11"/>
      <c r="C3" s="11"/>
      <c r="D3" s="21" t="s">
        <v>0</v>
      </c>
      <c r="E3" s="41">
        <v>45321</v>
      </c>
      <c r="F3" s="41"/>
      <c r="G3" s="49" t="s">
        <v>28</v>
      </c>
      <c r="H3" s="50"/>
      <c r="I3" s="50"/>
      <c r="J3" s="50"/>
      <c r="K3" s="50"/>
      <c r="L3" s="51"/>
    </row>
    <row r="4" spans="1:12" ht="15">
      <c r="A4" s="17"/>
      <c r="B4" s="11"/>
      <c r="C4" s="42" t="s">
        <v>1</v>
      </c>
      <c r="D4" s="42"/>
      <c r="E4" s="43" t="s">
        <v>29</v>
      </c>
      <c r="F4" s="43"/>
      <c r="G4" s="52"/>
      <c r="H4" s="53"/>
      <c r="I4" s="53"/>
      <c r="J4" s="53"/>
      <c r="K4" s="53"/>
      <c r="L4" s="54"/>
    </row>
    <row r="5" spans="1:12" ht="9.75" customHeight="1">
      <c r="A5" s="11"/>
      <c r="B5" s="18"/>
      <c r="C5" s="11"/>
      <c r="D5" s="22"/>
      <c r="E5" s="11"/>
      <c r="F5" s="13"/>
      <c r="G5" s="55"/>
      <c r="H5" s="56"/>
      <c r="I5" s="56"/>
      <c r="J5" s="56"/>
      <c r="K5" s="56"/>
      <c r="L5" s="57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4" t="s">
        <v>38</v>
      </c>
      <c r="B8" s="45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4"/>
      <c r="B9" s="45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4"/>
      <c r="B10" s="45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4"/>
      <c r="B11" s="45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6" t="s">
        <v>61</v>
      </c>
      <c r="B14" s="47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6"/>
      <c r="B15" s="48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6"/>
      <c r="B16" s="48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6"/>
      <c r="B17" s="48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6"/>
      <c r="B18" s="48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6"/>
      <c r="B19" s="48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6"/>
      <c r="B20" s="48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6"/>
      <c r="B21" s="48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6"/>
      <c r="B22" s="48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6"/>
      <c r="B23" s="48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6"/>
      <c r="B24" s="48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6"/>
      <c r="B25" s="48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6"/>
      <c r="B26" s="48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6"/>
      <c r="B27" s="48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F22" sqref="F22"/>
    </sheetView>
  </sheetViews>
  <sheetFormatPr defaultRowHeight="13.5"/>
  <cols>
    <col min="1" max="1" width="12.125" customWidth="1"/>
    <col min="3" max="3" width="29.5" customWidth="1"/>
    <col min="4" max="4" width="10.25" customWidth="1"/>
    <col min="5" max="5" width="16.875" customWidth="1"/>
    <col min="6" max="6" width="11.625" style="14" customWidth="1"/>
    <col min="7" max="7" width="10.25" customWidth="1"/>
  </cols>
  <sheetData>
    <row r="1" spans="1:12" ht="26.25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6.25">
      <c r="A2" s="39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8" customHeight="1">
      <c r="A3" s="35"/>
      <c r="B3" s="35"/>
      <c r="C3" s="35"/>
      <c r="D3" s="21" t="s">
        <v>0</v>
      </c>
      <c r="E3" s="41">
        <v>45643</v>
      </c>
      <c r="F3" s="41"/>
      <c r="G3" s="66" t="s">
        <v>80</v>
      </c>
      <c r="H3" s="67"/>
      <c r="I3" s="67"/>
      <c r="J3" s="67"/>
      <c r="K3" s="67"/>
      <c r="L3" s="68"/>
    </row>
    <row r="4" spans="1:12" ht="18" customHeight="1">
      <c r="A4" s="17"/>
      <c r="B4" s="35"/>
      <c r="C4" s="42" t="s">
        <v>1</v>
      </c>
      <c r="D4" s="42"/>
      <c r="E4" s="43" t="s">
        <v>63</v>
      </c>
      <c r="F4" s="43"/>
      <c r="G4" s="69"/>
      <c r="H4" s="70"/>
      <c r="I4" s="70"/>
      <c r="J4" s="70"/>
      <c r="K4" s="70"/>
      <c r="L4" s="71"/>
    </row>
    <row r="5" spans="1:12" ht="18" customHeight="1">
      <c r="A5" s="35"/>
      <c r="B5" s="18"/>
      <c r="C5" s="35"/>
      <c r="D5" s="22"/>
      <c r="E5" s="35"/>
      <c r="F5" s="13"/>
      <c r="G5" s="72"/>
      <c r="H5" s="73"/>
      <c r="I5" s="73"/>
      <c r="J5" s="73"/>
      <c r="K5" s="73"/>
      <c r="L5" s="74"/>
    </row>
    <row r="6" spans="1:12" ht="42.75" customHeight="1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36" customHeight="1">
      <c r="A7" s="8" t="s">
        <v>25</v>
      </c>
      <c r="B7" s="9" t="s">
        <v>23</v>
      </c>
      <c r="C7" s="10" t="s">
        <v>26</v>
      </c>
      <c r="D7" s="20" t="s">
        <v>27</v>
      </c>
      <c r="E7" s="36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39.75" customHeight="1">
      <c r="A8" s="62" t="s">
        <v>64</v>
      </c>
      <c r="B8" s="63" t="s">
        <v>65</v>
      </c>
      <c r="C8" s="64" t="s">
        <v>66</v>
      </c>
      <c r="D8" s="58">
        <v>506060</v>
      </c>
      <c r="E8" s="59" t="s">
        <v>67</v>
      </c>
      <c r="F8" s="60">
        <v>45</v>
      </c>
      <c r="G8" s="65">
        <f>F8*0.03</f>
        <v>1.3499999999999999</v>
      </c>
      <c r="H8" s="65">
        <f>SUM(F8:G8)</f>
        <v>46.35</v>
      </c>
      <c r="I8" s="61"/>
      <c r="J8" s="61"/>
      <c r="K8" s="61"/>
      <c r="L8" s="61"/>
    </row>
    <row r="9" spans="1:12" ht="36">
      <c r="A9" s="62"/>
      <c r="B9" s="63"/>
      <c r="C9" s="64" t="s">
        <v>68</v>
      </c>
      <c r="D9" s="58">
        <v>506059</v>
      </c>
      <c r="E9" s="59" t="s">
        <v>69</v>
      </c>
      <c r="F9" s="60">
        <v>45</v>
      </c>
      <c r="G9" s="65">
        <f t="shared" ref="G9:G14" si="0">F9*0.03</f>
        <v>1.3499999999999999</v>
      </c>
      <c r="H9" s="65">
        <f t="shared" ref="H9:H14" si="1">SUM(F9:G9)</f>
        <v>46.35</v>
      </c>
      <c r="I9" s="61"/>
      <c r="J9" s="61"/>
      <c r="K9" s="61"/>
      <c r="L9" s="61"/>
    </row>
    <row r="10" spans="1:12" ht="36">
      <c r="A10" s="62"/>
      <c r="B10" s="63"/>
      <c r="C10" s="64" t="s">
        <v>70</v>
      </c>
      <c r="D10" s="58">
        <v>506058</v>
      </c>
      <c r="E10" s="59" t="s">
        <v>71</v>
      </c>
      <c r="F10" s="60">
        <v>45</v>
      </c>
      <c r="G10" s="65">
        <f t="shared" si="0"/>
        <v>1.3499999999999999</v>
      </c>
      <c r="H10" s="65">
        <f t="shared" si="1"/>
        <v>46.35</v>
      </c>
      <c r="I10" s="61"/>
      <c r="J10" s="61"/>
      <c r="K10" s="61"/>
      <c r="L10" s="61"/>
    </row>
    <row r="11" spans="1:12" ht="24">
      <c r="A11" s="62"/>
      <c r="B11" s="63"/>
      <c r="C11" s="64" t="s">
        <v>72</v>
      </c>
      <c r="D11" s="58">
        <v>506069</v>
      </c>
      <c r="E11" s="59" t="s">
        <v>73</v>
      </c>
      <c r="F11" s="58">
        <v>45</v>
      </c>
      <c r="G11" s="65">
        <f t="shared" si="0"/>
        <v>1.3499999999999999</v>
      </c>
      <c r="H11" s="65">
        <f t="shared" si="1"/>
        <v>46.35</v>
      </c>
      <c r="I11" s="61"/>
      <c r="J11" s="61"/>
      <c r="K11" s="61"/>
      <c r="L11" s="61"/>
    </row>
    <row r="12" spans="1:12" ht="24">
      <c r="A12" s="62"/>
      <c r="B12" s="63"/>
      <c r="C12" s="64" t="s">
        <v>74</v>
      </c>
      <c r="D12" s="58">
        <v>506068</v>
      </c>
      <c r="E12" s="59" t="s">
        <v>75</v>
      </c>
      <c r="F12" s="58">
        <v>45</v>
      </c>
      <c r="G12" s="65">
        <f t="shared" si="0"/>
        <v>1.3499999999999999</v>
      </c>
      <c r="H12" s="65">
        <f t="shared" si="1"/>
        <v>46.35</v>
      </c>
      <c r="I12" s="61"/>
      <c r="J12" s="61"/>
      <c r="K12" s="61"/>
      <c r="L12" s="61"/>
    </row>
    <row r="13" spans="1:12" ht="24">
      <c r="A13" s="62"/>
      <c r="B13" s="63"/>
      <c r="C13" s="64" t="s">
        <v>76</v>
      </c>
      <c r="D13" s="58">
        <v>506067</v>
      </c>
      <c r="E13" s="59" t="s">
        <v>77</v>
      </c>
      <c r="F13" s="58">
        <v>45</v>
      </c>
      <c r="G13" s="65">
        <f t="shared" si="0"/>
        <v>1.3499999999999999</v>
      </c>
      <c r="H13" s="65">
        <f t="shared" si="1"/>
        <v>46.35</v>
      </c>
      <c r="I13" s="61"/>
      <c r="J13" s="61"/>
      <c r="K13" s="61"/>
      <c r="L13" s="61"/>
    </row>
    <row r="14" spans="1:12" ht="24">
      <c r="A14" s="62"/>
      <c r="B14" s="63"/>
      <c r="C14" s="64" t="s">
        <v>78</v>
      </c>
      <c r="D14" s="58">
        <v>506066</v>
      </c>
      <c r="E14" s="59" t="s">
        <v>79</v>
      </c>
      <c r="F14" s="58">
        <v>45</v>
      </c>
      <c r="G14" s="65">
        <f t="shared" si="0"/>
        <v>1.3499999999999999</v>
      </c>
      <c r="H14" s="65">
        <f t="shared" si="1"/>
        <v>46.35</v>
      </c>
      <c r="I14" s="61"/>
      <c r="J14" s="61"/>
      <c r="K14" s="61"/>
      <c r="L14" s="61"/>
    </row>
  </sheetData>
  <mergeCells count="8">
    <mergeCell ref="A8:A14"/>
    <mergeCell ref="B8:B14"/>
    <mergeCell ref="A1:L1"/>
    <mergeCell ref="A2:L2"/>
    <mergeCell ref="E3:F3"/>
    <mergeCell ref="G3:L5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2024-12-17T07:01:11Z</cp:lastPrinted>
  <dcterms:created xsi:type="dcterms:W3CDTF">2017-02-25T05:34:00Z</dcterms:created>
  <dcterms:modified xsi:type="dcterms:W3CDTF">2024-12-17T07:02:12Z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