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<sst xmlns="http://schemas.openxmlformats.org/spreadsheetml/2006/main" count="249" uniqueCount="75">
  <si>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</si>
  <si>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</si>
  <si>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</si>
  <si>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</si>
  <si>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</si>
  <si>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</si>
  <si>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</si>
  <si>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</si>
  <si>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</si>
  <si>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</si>
  <si>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</si>
  <si>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</si>
  <si>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</si>
  <si>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</si>
  <si>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</si>
  <si>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</si>
  <si>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</si>
  <si>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</si>
  <si>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</si>
  <si>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</si>
  <si>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</si>
  <si>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</si>
  <si>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</si>
  <si>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</si>
  <si>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</si>
  <si>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</si>
  <si>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</si>
  <si>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</si>
  <si>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</si>
  <si>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PO-37864</t>
  </si>
  <si>
    <t>价格牌</t>
  </si>
  <si>
    <t>4786-099</t>
  </si>
  <si>
    <t>XS</t>
  </si>
  <si>
    <t>47*35*33</t>
  </si>
  <si>
    <t>S</t>
  </si>
  <si>
    <t>M</t>
  </si>
  <si>
    <t>L</t>
  </si>
  <si>
    <t>47*35*25</t>
  </si>
  <si>
    <t>XL</t>
  </si>
  <si>
    <t>PO-72700</t>
  </si>
  <si>
    <t>25*25*15</t>
  </si>
  <si>
    <t>MRZCALL024吊绳</t>
  </si>
  <si>
    <t>通用</t>
  </si>
  <si>
    <t>204小挂牌</t>
  </si>
  <si>
    <t>40*40*30</t>
  </si>
  <si>
    <t>35*35*25</t>
  </si>
  <si>
    <t>Factory name (工厂名称)</t>
  </si>
  <si>
    <t>D</t>
  </si>
  <si>
    <t>Product Code.(产品编号)</t>
  </si>
  <si>
    <t>Style Code.(款号)</t>
  </si>
  <si>
    <t>4786-099-306</t>
  </si>
  <si>
    <t>Carton No.(箱号):</t>
  </si>
  <si>
    <t>Inner Packages(包装方式）</t>
  </si>
  <si>
    <t>100pcs/ bundle</t>
  </si>
  <si>
    <t>1-8</t>
  </si>
  <si>
    <t>2-8</t>
  </si>
  <si>
    <t>SIZE/qty (尺码/数量)</t>
  </si>
  <si>
    <t>XS:8321</t>
  </si>
  <si>
    <t>S:8900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</si>
  <si>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</si>
  <si>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</si>
  <si>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</si>
  <si>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</si>
  <si>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</si>
  <si>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</si>
  <si>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</si>
  <si>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3-8</t>
  </si>
  <si>
    <t>4-8</t>
  </si>
  <si>
    <t>M:7872</t>
  </si>
  <si>
    <t>L:4466 XL:2570</t>
  </si>
  <si>
    <t>价格牌+吊绳+204小挂牌</t>
  </si>
  <si>
    <t>5-8</t>
  </si>
  <si>
    <t>6-8</t>
  </si>
  <si>
    <t>7-8</t>
  </si>
  <si>
    <t>8-8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</si>
</sst>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3</xdr:col>
      <xdr:colOff>666750</xdr:colOff>
      <xdr:row>33</xdr:row>
      <xdr:rowOff>95250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8506460"/>
          <a:ext cx="3981450" cy="3429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25</xdr:row>
      <xdr:rowOff>200025</xdr:rowOff>
    </xdr:from>
    <xdr:to>
      <xdr:col>3</xdr:col>
      <xdr:colOff>1510665</xdr:colOff>
      <xdr:row>25</xdr:row>
      <xdr:rowOff>466090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24</xdr:row>
      <xdr:rowOff>142875</xdr:rowOff>
    </xdr:from>
    <xdr:to>
      <xdr:col>2</xdr:col>
      <xdr:colOff>648335</xdr:colOff>
      <xdr:row>24</xdr:row>
      <xdr:rowOff>1155065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25</xdr:row>
      <xdr:rowOff>238125</xdr:rowOff>
    </xdr:from>
    <xdr:to>
      <xdr:col>7</xdr:col>
      <xdr:colOff>1472565</xdr:colOff>
      <xdr:row>25</xdr:row>
      <xdr:rowOff>504190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92741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26</xdr:row>
      <xdr:rowOff>219075</xdr:rowOff>
    </xdr:from>
    <xdr:to>
      <xdr:col>7</xdr:col>
      <xdr:colOff>1490345</xdr:colOff>
      <xdr:row>27</xdr:row>
      <xdr:rowOff>534670</xdr:rowOff>
    </xdr:to>
    <xdr:pic>
      <xdr:nvPicPr>
        <xdr:cNvPr id="18" name="图片 1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1986470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26</xdr:row>
      <xdr:rowOff>152400</xdr:rowOff>
    </xdr:from>
    <xdr:to>
      <xdr:col>3</xdr:col>
      <xdr:colOff>1471295</xdr:colOff>
      <xdr:row>27</xdr:row>
      <xdr:rowOff>467995</xdr:rowOff>
    </xdr:to>
    <xdr:pic>
      <xdr:nvPicPr>
        <xdr:cNvPr id="19" name="图片 1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24</xdr:row>
      <xdr:rowOff>114935</xdr:rowOff>
    </xdr:from>
    <xdr:to>
      <xdr:col>6</xdr:col>
      <xdr:colOff>648335</xdr:colOff>
      <xdr:row>24</xdr:row>
      <xdr:rowOff>1127125</xdr:rowOff>
    </xdr:to>
    <xdr:pic>
      <xdr:nvPicPr>
        <xdr:cNvPr id="20" name="图片 1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89366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8687395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2</xdr:col>
      <xdr:colOff>95250</xdr:colOff>
      <xdr:row>30</xdr:row>
      <xdr:rowOff>38100</xdr:rowOff>
    </xdr:from>
    <xdr:to>
      <xdr:col>2</xdr:col>
      <xdr:colOff>2076450</xdr:colOff>
      <xdr:row>30</xdr:row>
      <xdr:rowOff>1473835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19400" y="22122130"/>
          <a:ext cx="1981200" cy="14357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topLeftCell="A5" workbookViewId="0">
      <selection activeCell="B20" sqref="B20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45649</v>
      </c>
      <c r="F3" s="43"/>
      <c r="G3" s="36"/>
    </row>
    <row r="4" ht="29.1" customHeight="1" spans="4:12">
      <c r="D4" s="42" t="s">
        <v>3</v>
      </c>
      <c r="E4" s="44"/>
      <c r="F4" s="45"/>
      <c r="I4" s="69" t="s">
        <v>4</v>
      </c>
      <c r="J4" s="69"/>
      <c r="K4" s="69"/>
      <c r="L4" s="69"/>
    </row>
    <row r="5" ht="9.95" customHeight="1" spans="9:10">
      <c r="I5" s="70"/>
      <c r="J5" s="71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72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73" t="s">
        <v>25</v>
      </c>
      <c r="J7" s="50" t="s">
        <v>26</v>
      </c>
      <c r="K7" s="50" t="s">
        <v>27</v>
      </c>
      <c r="L7" s="47" t="s">
        <v>28</v>
      </c>
      <c r="N7" s="72"/>
    </row>
    <row r="8" ht="30" customHeight="1" spans="1:14">
      <c r="A8" s="52" t="s">
        <v>29</v>
      </c>
      <c r="B8" s="53" t="s">
        <v>30</v>
      </c>
      <c r="C8" s="52" t="s">
        <v>31</v>
      </c>
      <c r="D8" s="52">
        <v>306</v>
      </c>
      <c r="E8" s="53" t="s">
        <v>32</v>
      </c>
      <c r="F8" s="54">
        <v>7925</v>
      </c>
      <c r="G8" s="55">
        <f t="shared" ref="G8:G19" si="0">H8-F8</f>
        <v>396.25</v>
      </c>
      <c r="H8" s="56">
        <f t="shared" ref="H8:H19" si="1">F8*1.05</f>
        <v>8321.25</v>
      </c>
      <c r="I8" s="54">
        <v>1</v>
      </c>
      <c r="J8" s="74">
        <f>H8*0.00223</f>
        <v>18.5563875</v>
      </c>
      <c r="K8" s="75">
        <f t="shared" ref="K8:K17" si="2">J8+0.6</f>
        <v>19.1563875</v>
      </c>
      <c r="L8" s="54" t="s">
        <v>33</v>
      </c>
      <c r="N8"/>
    </row>
    <row r="9" ht="30" customHeight="1" spans="1:12">
      <c r="A9" s="52"/>
      <c r="B9" s="53"/>
      <c r="C9" s="52"/>
      <c r="D9" s="52"/>
      <c r="E9" s="53" t="s">
        <v>34</v>
      </c>
      <c r="F9" s="54">
        <v>8476</v>
      </c>
      <c r="G9" s="55">
        <f t="shared" si="0"/>
        <v>423.800000000001</v>
      </c>
      <c r="H9" s="56">
        <f t="shared" si="1"/>
        <v>8899.8</v>
      </c>
      <c r="I9" s="54">
        <v>2</v>
      </c>
      <c r="J9" s="74">
        <f>H9*0.00223</f>
        <v>19.846554</v>
      </c>
      <c r="K9" s="75">
        <f t="shared" si="2"/>
        <v>20.446554</v>
      </c>
      <c r="L9" s="54" t="s">
        <v>33</v>
      </c>
    </row>
    <row r="10" ht="30" customHeight="1" spans="1:12">
      <c r="A10" s="52"/>
      <c r="B10" s="53"/>
      <c r="C10" s="52"/>
      <c r="D10" s="52"/>
      <c r="E10" s="53" t="s">
        <v>35</v>
      </c>
      <c r="F10" s="54">
        <v>7497</v>
      </c>
      <c r="G10" s="55">
        <f t="shared" si="0"/>
        <v>374.85</v>
      </c>
      <c r="H10" s="56">
        <f t="shared" si="1"/>
        <v>7871.85</v>
      </c>
      <c r="I10" s="54">
        <v>3</v>
      </c>
      <c r="J10" s="74">
        <f>H10*0.00223</f>
        <v>17.5542255</v>
      </c>
      <c r="K10" s="75">
        <f t="shared" si="2"/>
        <v>18.1542255</v>
      </c>
      <c r="L10" s="54" t="s">
        <v>33</v>
      </c>
    </row>
    <row r="11" ht="30" customHeight="1" spans="1:12">
      <c r="A11" s="52"/>
      <c r="B11" s="53"/>
      <c r="C11" s="52"/>
      <c r="D11" s="52"/>
      <c r="E11" s="53" t="s">
        <v>36</v>
      </c>
      <c r="F11" s="54">
        <v>4253</v>
      </c>
      <c r="G11" s="55">
        <f t="shared" si="0"/>
        <v>212.650000000001</v>
      </c>
      <c r="H11" s="56">
        <f t="shared" si="1"/>
        <v>4465.65</v>
      </c>
      <c r="I11" s="62">
        <v>4</v>
      </c>
      <c r="J11" s="76">
        <v>15.69</v>
      </c>
      <c r="K11" s="77">
        <f t="shared" si="2"/>
        <v>16.29</v>
      </c>
      <c r="L11" s="62" t="s">
        <v>37</v>
      </c>
    </row>
    <row r="12" ht="30" customHeight="1" spans="1:12">
      <c r="A12" s="52"/>
      <c r="B12" s="53"/>
      <c r="C12" s="52"/>
      <c r="D12" s="52"/>
      <c r="E12" s="53" t="s">
        <v>38</v>
      </c>
      <c r="F12" s="54">
        <v>2448</v>
      </c>
      <c r="G12" s="55">
        <f t="shared" si="0"/>
        <v>122.4</v>
      </c>
      <c r="H12" s="56">
        <f t="shared" si="1"/>
        <v>2570.4</v>
      </c>
      <c r="I12" s="67"/>
      <c r="J12" s="78"/>
      <c r="K12" s="79"/>
      <c r="L12" s="67"/>
    </row>
    <row r="13" ht="30" customHeight="1" spans="1:14">
      <c r="A13" s="52" t="s">
        <v>39</v>
      </c>
      <c r="B13" s="53" t="s">
        <v>30</v>
      </c>
      <c r="C13" s="52" t="s">
        <v>31</v>
      </c>
      <c r="D13" s="52">
        <v>306</v>
      </c>
      <c r="E13" s="53" t="s">
        <v>32</v>
      </c>
      <c r="F13" s="54">
        <v>211</v>
      </c>
      <c r="G13" s="55">
        <f t="shared" si="0"/>
        <v>10.55</v>
      </c>
      <c r="H13" s="56">
        <f t="shared" si="1"/>
        <v>221.55</v>
      </c>
      <c r="I13" s="62">
        <v>5</v>
      </c>
      <c r="J13" s="76">
        <v>4.87</v>
      </c>
      <c r="K13" s="77">
        <f t="shared" si="2"/>
        <v>5.47</v>
      </c>
      <c r="L13" s="62" t="s">
        <v>40</v>
      </c>
      <c r="N13"/>
    </row>
    <row r="14" ht="30" customHeight="1" spans="1:12">
      <c r="A14" s="52"/>
      <c r="B14" s="53"/>
      <c r="C14" s="52"/>
      <c r="D14" s="52"/>
      <c r="E14" s="53" t="s">
        <v>34</v>
      </c>
      <c r="F14" s="54">
        <v>226</v>
      </c>
      <c r="G14" s="55">
        <f t="shared" si="0"/>
        <v>11.3</v>
      </c>
      <c r="H14" s="56">
        <f t="shared" si="1"/>
        <v>237.3</v>
      </c>
      <c r="I14" s="80"/>
      <c r="J14" s="81"/>
      <c r="K14" s="82"/>
      <c r="L14" s="80"/>
    </row>
    <row r="15" ht="30" customHeight="1" spans="1:12">
      <c r="A15" s="52"/>
      <c r="B15" s="53"/>
      <c r="C15" s="52"/>
      <c r="D15" s="52"/>
      <c r="E15" s="53" t="s">
        <v>35</v>
      </c>
      <c r="F15" s="54">
        <v>200</v>
      </c>
      <c r="G15" s="55">
        <f t="shared" si="0"/>
        <v>10</v>
      </c>
      <c r="H15" s="56">
        <f t="shared" si="1"/>
        <v>210</v>
      </c>
      <c r="I15" s="80"/>
      <c r="J15" s="81"/>
      <c r="K15" s="82"/>
      <c r="L15" s="80"/>
    </row>
    <row r="16" ht="30" customHeight="1" spans="1:12">
      <c r="A16" s="52"/>
      <c r="B16" s="53"/>
      <c r="C16" s="52"/>
      <c r="D16" s="52"/>
      <c r="E16" s="53" t="s">
        <v>36</v>
      </c>
      <c r="F16" s="54">
        <v>113</v>
      </c>
      <c r="G16" s="55">
        <f t="shared" si="0"/>
        <v>5.65000000000001</v>
      </c>
      <c r="H16" s="56">
        <f t="shared" si="1"/>
        <v>118.65</v>
      </c>
      <c r="I16" s="80"/>
      <c r="J16" s="81"/>
      <c r="K16" s="82"/>
      <c r="L16" s="80"/>
    </row>
    <row r="17" ht="30" customHeight="1" spans="1:12">
      <c r="A17" s="52"/>
      <c r="B17" s="53"/>
      <c r="C17" s="52"/>
      <c r="D17" s="52"/>
      <c r="E17" s="53" t="s">
        <v>38</v>
      </c>
      <c r="F17" s="54">
        <v>65</v>
      </c>
      <c r="G17" s="55">
        <f t="shared" si="0"/>
        <v>3.25</v>
      </c>
      <c r="H17" s="56">
        <f t="shared" si="1"/>
        <v>68.25</v>
      </c>
      <c r="I17" s="80"/>
      <c r="J17" s="81"/>
      <c r="K17" s="82"/>
      <c r="L17" s="80"/>
    </row>
    <row r="18" ht="30" customHeight="1" spans="1:12">
      <c r="A18" s="52" t="s">
        <v>39</v>
      </c>
      <c r="B18" s="53" t="s">
        <v>41</v>
      </c>
      <c r="C18" s="52" t="s">
        <v>31</v>
      </c>
      <c r="D18" s="52">
        <v>306</v>
      </c>
      <c r="E18" s="57" t="s">
        <v>42</v>
      </c>
      <c r="F18" s="54">
        <v>816</v>
      </c>
      <c r="G18" s="55">
        <f t="shared" si="0"/>
        <v>40.8000000000001</v>
      </c>
      <c r="H18" s="58">
        <f t="shared" si="1"/>
        <v>856.8</v>
      </c>
      <c r="I18" s="80"/>
      <c r="J18" s="81"/>
      <c r="K18" s="82"/>
      <c r="L18" s="80"/>
    </row>
    <row r="19" ht="30" customHeight="1" spans="1:12">
      <c r="A19" s="52" t="s">
        <v>39</v>
      </c>
      <c r="B19" s="53" t="s">
        <v>43</v>
      </c>
      <c r="C19" s="52" t="s">
        <v>31</v>
      </c>
      <c r="D19" s="52">
        <v>306</v>
      </c>
      <c r="E19" s="57" t="s">
        <v>42</v>
      </c>
      <c r="F19" s="54">
        <v>816</v>
      </c>
      <c r="G19" s="55">
        <f t="shared" si="0"/>
        <v>40.8000000000001</v>
      </c>
      <c r="H19" s="58">
        <f t="shared" si="1"/>
        <v>856.8</v>
      </c>
      <c r="I19" s="67"/>
      <c r="J19" s="78"/>
      <c r="K19" s="79"/>
      <c r="L19" s="67"/>
    </row>
    <row r="20" ht="30" customHeight="1" spans="1:12">
      <c r="A20" s="52" t="s">
        <v>29</v>
      </c>
      <c r="B20" s="53" t="s">
        <v>41</v>
      </c>
      <c r="C20" s="52" t="s">
        <v>31</v>
      </c>
      <c r="D20" s="52">
        <v>306</v>
      </c>
      <c r="E20" s="57" t="s">
        <v>42</v>
      </c>
      <c r="F20" s="54">
        <v>30600</v>
      </c>
      <c r="G20" s="55">
        <f>H20-F20</f>
        <v>1530</v>
      </c>
      <c r="H20" s="58">
        <f>F20*1.05</f>
        <v>32130</v>
      </c>
      <c r="I20" s="54">
        <v>6</v>
      </c>
      <c r="J20" s="74">
        <v>13.56</v>
      </c>
      <c r="K20" s="75">
        <v>14.38</v>
      </c>
      <c r="L20" s="54" t="s">
        <v>44</v>
      </c>
    </row>
    <row r="21" ht="30" customHeight="1" spans="1:12">
      <c r="A21" s="59" t="s">
        <v>29</v>
      </c>
      <c r="B21" s="60" t="s">
        <v>43</v>
      </c>
      <c r="C21" s="59" t="s">
        <v>31</v>
      </c>
      <c r="D21" s="59">
        <v>306</v>
      </c>
      <c r="E21" s="61" t="s">
        <v>42</v>
      </c>
      <c r="F21" s="62">
        <v>30600</v>
      </c>
      <c r="G21" s="63">
        <v>1530</v>
      </c>
      <c r="H21" s="58">
        <v>20000</v>
      </c>
      <c r="I21" s="54">
        <v>7</v>
      </c>
      <c r="J21" s="74">
        <f>H21*0.0008</f>
        <v>16</v>
      </c>
      <c r="K21" s="75">
        <f>J21+0.6</f>
        <v>16.6</v>
      </c>
      <c r="L21" s="54" t="s">
        <v>37</v>
      </c>
    </row>
    <row r="22" ht="30" customHeight="1" spans="1:12">
      <c r="A22" s="64"/>
      <c r="B22" s="65"/>
      <c r="C22" s="64"/>
      <c r="D22" s="64"/>
      <c r="E22" s="66"/>
      <c r="F22" s="67"/>
      <c r="G22" s="68"/>
      <c r="H22" s="58">
        <v>12130</v>
      </c>
      <c r="I22" s="54">
        <v>8</v>
      </c>
      <c r="J22" s="74">
        <f>H22*0.0008</f>
        <v>9.704</v>
      </c>
      <c r="K22" s="75">
        <f>J22+0.6</f>
        <v>10.304</v>
      </c>
      <c r="L22" s="54" t="s">
        <v>45</v>
      </c>
    </row>
  </sheetData>
  <mergeCells count="29">
    <mergeCell ref="A1:L1"/>
    <mergeCell ref="A2:L2"/>
    <mergeCell ref="E3:F3"/>
    <mergeCell ref="E4:F4"/>
    <mergeCell ref="I4:L4"/>
    <mergeCell ref="J5:L5"/>
    <mergeCell ref="A8:A12"/>
    <mergeCell ref="A13:A17"/>
    <mergeCell ref="A21:A22"/>
    <mergeCell ref="B8:B12"/>
    <mergeCell ref="B13:B17"/>
    <mergeCell ref="B21:B22"/>
    <mergeCell ref="C8:C12"/>
    <mergeCell ref="C13:C17"/>
    <mergeCell ref="C21:C22"/>
    <mergeCell ref="D8:D12"/>
    <mergeCell ref="D13:D17"/>
    <mergeCell ref="D21:D22"/>
    <mergeCell ref="E21:E22"/>
    <mergeCell ref="F21:F22"/>
    <mergeCell ref="G21:G22"/>
    <mergeCell ref="I11:I12"/>
    <mergeCell ref="I13:I19"/>
    <mergeCell ref="J11:J12"/>
    <mergeCell ref="J13:J19"/>
    <mergeCell ref="K11:K12"/>
    <mergeCell ref="K13:K19"/>
    <mergeCell ref="L11:L12"/>
    <mergeCell ref="L13:L19"/>
  </mergeCells>
  <pageMargins left="0.393700787401575" right="0" top="0" bottom="0" header="0.31496062992126" footer="0.31496062992126"/>
  <pageSetup paperSize="9" scale="58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47"/>
  <sheetViews>
    <sheetView tabSelected="1" topLeftCell="A36" workbookViewId="0">
      <selection activeCell="A37" sqref="A37:H47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46</v>
      </c>
      <c r="C2" s="5" t="s">
        <v>4</v>
      </c>
      <c r="D2" s="6" t="s">
        <v>47</v>
      </c>
      <c r="F2" s="7" t="s">
        <v>46</v>
      </c>
      <c r="G2" s="5" t="s">
        <v>4</v>
      </c>
      <c r="H2" s="8" t="s">
        <v>47</v>
      </c>
    </row>
    <row r="3" customHeight="1" spans="2:8">
      <c r="B3" s="4" t="s">
        <v>48</v>
      </c>
      <c r="C3" s="9" t="s">
        <v>29</v>
      </c>
      <c r="D3" s="10"/>
      <c r="F3" s="7" t="s">
        <v>48</v>
      </c>
      <c r="G3" s="9" t="s">
        <v>29</v>
      </c>
      <c r="H3" s="11"/>
    </row>
    <row r="4" customHeight="1" spans="2:8">
      <c r="B4" s="4" t="s">
        <v>49</v>
      </c>
      <c r="C4" s="12" t="s">
        <v>50</v>
      </c>
      <c r="D4" s="13"/>
      <c r="F4" s="7" t="s">
        <v>49</v>
      </c>
      <c r="G4" s="12" t="s">
        <v>50</v>
      </c>
      <c r="H4" s="14"/>
    </row>
    <row r="5" customHeight="1" spans="2:8">
      <c r="B5" s="4" t="s">
        <v>48</v>
      </c>
      <c r="C5" s="15" t="s">
        <v>30</v>
      </c>
      <c r="D5" s="16" t="s">
        <v>51</v>
      </c>
      <c r="F5" s="7" t="s">
        <v>48</v>
      </c>
      <c r="G5" s="15" t="s">
        <v>30</v>
      </c>
      <c r="H5" s="17" t="s">
        <v>51</v>
      </c>
    </row>
    <row r="6" customHeight="1" spans="2:8">
      <c r="B6" s="4" t="s">
        <v>52</v>
      </c>
      <c r="C6" s="18" t="s">
        <v>53</v>
      </c>
      <c r="D6" s="19" t="s">
        <v>54</v>
      </c>
      <c r="F6" s="7" t="s">
        <v>52</v>
      </c>
      <c r="G6" s="18" t="s">
        <v>53</v>
      </c>
      <c r="H6" s="20" t="s">
        <v>55</v>
      </c>
    </row>
    <row r="7" ht="120.95" customHeight="1" spans="2:8">
      <c r="B7" s="4" t="s">
        <v>56</v>
      </c>
      <c r="C7" s="21" t="s">
        <v>57</v>
      </c>
      <c r="D7" s="22"/>
      <c r="F7" s="7" t="s">
        <v>56</v>
      </c>
      <c r="G7" s="21" t="s">
        <v>58</v>
      </c>
      <c r="H7" s="23"/>
    </row>
    <row r="8" customHeight="1" spans="2:8">
      <c r="B8" s="4" t="s">
        <v>59</v>
      </c>
      <c r="C8" s="24" t="s">
        <v>33</v>
      </c>
      <c r="D8" s="16" t="s">
        <v>60</v>
      </c>
      <c r="F8" s="7" t="s">
        <v>59</v>
      </c>
      <c r="G8" s="24" t="s">
        <v>33</v>
      </c>
      <c r="H8" s="17" t="s">
        <v>60</v>
      </c>
    </row>
    <row r="9" customHeight="1" spans="2:8">
      <c r="B9" s="4" t="s">
        <v>61</v>
      </c>
      <c r="C9" s="25">
        <v>19.16</v>
      </c>
      <c r="D9" s="26" t="s">
        <v>62</v>
      </c>
      <c r="F9" s="7" t="s">
        <v>61</v>
      </c>
      <c r="G9" s="25">
        <v>20.45</v>
      </c>
      <c r="H9" s="27" t="s">
        <v>62</v>
      </c>
    </row>
    <row r="10" customHeight="1" spans="2:8">
      <c r="B10" s="4" t="s">
        <v>63</v>
      </c>
      <c r="C10" s="25">
        <v>18.56</v>
      </c>
      <c r="D10" s="28"/>
      <c r="F10" s="7" t="s">
        <v>63</v>
      </c>
      <c r="G10" s="25">
        <v>19.85</v>
      </c>
      <c r="H10" s="29"/>
    </row>
    <row r="11" customHeight="1" spans="2:8">
      <c r="B11" s="4" t="s">
        <v>64</v>
      </c>
      <c r="C11" s="30" t="s">
        <v>65</v>
      </c>
      <c r="D11" s="31"/>
      <c r="F11" s="32" t="s">
        <v>64</v>
      </c>
      <c r="G11" s="30" t="s">
        <v>65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46</v>
      </c>
      <c r="C14" s="5" t="s">
        <v>4</v>
      </c>
      <c r="D14" s="6" t="s">
        <v>47</v>
      </c>
      <c r="F14" s="4" t="s">
        <v>46</v>
      </c>
      <c r="G14" s="5" t="s">
        <v>4</v>
      </c>
      <c r="H14" s="6" t="s">
        <v>47</v>
      </c>
    </row>
    <row r="15" customHeight="1" spans="2:8">
      <c r="B15" s="4" t="s">
        <v>48</v>
      </c>
      <c r="C15" s="9" t="s">
        <v>29</v>
      </c>
      <c r="D15" s="10"/>
      <c r="F15" s="4" t="s">
        <v>48</v>
      </c>
      <c r="G15" s="9" t="s">
        <v>29</v>
      </c>
      <c r="H15" s="10"/>
    </row>
    <row r="16" customHeight="1" spans="2:8">
      <c r="B16" s="4" t="s">
        <v>49</v>
      </c>
      <c r="C16" s="12" t="s">
        <v>50</v>
      </c>
      <c r="D16" s="13"/>
      <c r="F16" s="4" t="s">
        <v>49</v>
      </c>
      <c r="G16" s="12" t="s">
        <v>50</v>
      </c>
      <c r="H16" s="13"/>
    </row>
    <row r="17" customHeight="1" spans="2:8">
      <c r="B17" s="4" t="s">
        <v>48</v>
      </c>
      <c r="C17" s="15" t="s">
        <v>30</v>
      </c>
      <c r="D17" s="16" t="s">
        <v>51</v>
      </c>
      <c r="F17" s="4" t="s">
        <v>48</v>
      </c>
      <c r="G17" s="15" t="s">
        <v>30</v>
      </c>
      <c r="H17" s="16" t="s">
        <v>51</v>
      </c>
    </row>
    <row r="18" customHeight="1" spans="2:8">
      <c r="B18" s="4" t="s">
        <v>52</v>
      </c>
      <c r="C18" s="18" t="s">
        <v>53</v>
      </c>
      <c r="D18" s="19" t="s">
        <v>66</v>
      </c>
      <c r="F18" s="4" t="s">
        <v>52</v>
      </c>
      <c r="G18" s="18" t="s">
        <v>53</v>
      </c>
      <c r="H18" s="19" t="s">
        <v>67</v>
      </c>
    </row>
    <row r="19" ht="120.95" customHeight="1" spans="2:8">
      <c r="B19" s="4" t="s">
        <v>56</v>
      </c>
      <c r="C19" s="21" t="s">
        <v>68</v>
      </c>
      <c r="D19" s="22"/>
      <c r="F19" s="4" t="s">
        <v>56</v>
      </c>
      <c r="G19" s="21" t="s">
        <v>69</v>
      </c>
      <c r="H19" s="22"/>
    </row>
    <row r="20" customHeight="1" spans="2:8">
      <c r="B20" s="4" t="s">
        <v>59</v>
      </c>
      <c r="C20" s="24" t="s">
        <v>33</v>
      </c>
      <c r="D20" s="16" t="s">
        <v>60</v>
      </c>
      <c r="F20" s="4" t="s">
        <v>59</v>
      </c>
      <c r="G20" s="24" t="s">
        <v>37</v>
      </c>
      <c r="H20" s="16" t="s">
        <v>60</v>
      </c>
    </row>
    <row r="21" customHeight="1" spans="2:8">
      <c r="B21" s="4" t="s">
        <v>61</v>
      </c>
      <c r="C21" s="25">
        <v>18.15</v>
      </c>
      <c r="D21" s="26" t="s">
        <v>62</v>
      </c>
      <c r="F21" s="4" t="s">
        <v>61</v>
      </c>
      <c r="G21" s="25">
        <v>16.29</v>
      </c>
      <c r="H21" s="26" t="s">
        <v>62</v>
      </c>
    </row>
    <row r="22" customHeight="1" spans="2:8">
      <c r="B22" s="4" t="s">
        <v>63</v>
      </c>
      <c r="C22" s="25">
        <v>17.55</v>
      </c>
      <c r="D22" s="28"/>
      <c r="F22" s="4" t="s">
        <v>63</v>
      </c>
      <c r="G22" s="25">
        <v>15.69</v>
      </c>
      <c r="H22" s="28"/>
    </row>
    <row r="23" customHeight="1" spans="2:8">
      <c r="B23" s="4" t="s">
        <v>64</v>
      </c>
      <c r="C23" s="30" t="s">
        <v>65</v>
      </c>
      <c r="D23" s="31"/>
      <c r="F23" s="4" t="s">
        <v>64</v>
      </c>
      <c r="G23" s="30" t="s">
        <v>65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46</v>
      </c>
      <c r="C26" s="5" t="s">
        <v>4</v>
      </c>
      <c r="D26" s="6" t="s">
        <v>47</v>
      </c>
      <c r="F26" s="7" t="s">
        <v>46</v>
      </c>
      <c r="G26" s="5" t="s">
        <v>4</v>
      </c>
      <c r="H26" s="8" t="s">
        <v>47</v>
      </c>
    </row>
    <row r="27" customFormat="1" customHeight="1" spans="2:8">
      <c r="B27" s="4" t="s">
        <v>48</v>
      </c>
      <c r="C27" s="9" t="s">
        <v>39</v>
      </c>
      <c r="D27" s="10"/>
      <c r="F27" s="7" t="s">
        <v>48</v>
      </c>
      <c r="G27" s="9" t="s">
        <v>29</v>
      </c>
      <c r="H27" s="11"/>
    </row>
    <row r="28" customFormat="1" customHeight="1" spans="2:8">
      <c r="B28" s="4" t="s">
        <v>49</v>
      </c>
      <c r="C28" s="12" t="s">
        <v>50</v>
      </c>
      <c r="D28" s="13"/>
      <c r="F28" s="7" t="s">
        <v>49</v>
      </c>
      <c r="G28" s="12" t="s">
        <v>50</v>
      </c>
      <c r="H28" s="14"/>
    </row>
    <row r="29" customFormat="1" customHeight="1" spans="2:8">
      <c r="B29" s="4" t="s">
        <v>48</v>
      </c>
      <c r="C29" s="15" t="s">
        <v>70</v>
      </c>
      <c r="D29" s="16" t="s">
        <v>51</v>
      </c>
      <c r="F29" s="7" t="s">
        <v>48</v>
      </c>
      <c r="G29" s="15" t="s">
        <v>41</v>
      </c>
      <c r="H29" s="17" t="s">
        <v>51</v>
      </c>
    </row>
    <row r="30" customFormat="1" customHeight="1" spans="2:8">
      <c r="B30" s="4" t="s">
        <v>52</v>
      </c>
      <c r="C30" s="18" t="s">
        <v>53</v>
      </c>
      <c r="D30" s="19" t="s">
        <v>71</v>
      </c>
      <c r="F30" s="7" t="s">
        <v>52</v>
      </c>
      <c r="G30" s="18" t="s">
        <v>53</v>
      </c>
      <c r="H30" s="20" t="s">
        <v>72</v>
      </c>
    </row>
    <row r="31" customFormat="1" ht="120.95" customHeight="1" spans="2:8">
      <c r="B31" s="4" t="s">
        <v>56</v>
      </c>
      <c r="C31" s="21"/>
      <c r="D31" s="22"/>
      <c r="F31" s="7" t="s">
        <v>56</v>
      </c>
      <c r="G31" s="21">
        <v>32130</v>
      </c>
      <c r="H31" s="23"/>
    </row>
    <row r="32" customFormat="1" customHeight="1" spans="2:8">
      <c r="B32" s="4" t="s">
        <v>59</v>
      </c>
      <c r="C32" s="24" t="s">
        <v>40</v>
      </c>
      <c r="D32" s="16" t="s">
        <v>60</v>
      </c>
      <c r="F32" s="7" t="s">
        <v>59</v>
      </c>
      <c r="G32" s="24" t="s">
        <v>44</v>
      </c>
      <c r="H32" s="17" t="s">
        <v>60</v>
      </c>
    </row>
    <row r="33" customFormat="1" customHeight="1" spans="2:8">
      <c r="B33" s="4" t="s">
        <v>61</v>
      </c>
      <c r="C33" s="25">
        <v>5.47</v>
      </c>
      <c r="D33" s="26" t="s">
        <v>62</v>
      </c>
      <c r="F33" s="7" t="s">
        <v>61</v>
      </c>
      <c r="G33" s="25">
        <v>14.38</v>
      </c>
      <c r="H33" s="27" t="s">
        <v>62</v>
      </c>
    </row>
    <row r="34" customFormat="1" customHeight="1" spans="2:8">
      <c r="B34" s="4" t="s">
        <v>63</v>
      </c>
      <c r="C34" s="25">
        <v>4.87</v>
      </c>
      <c r="D34" s="28"/>
      <c r="F34" s="7" t="s">
        <v>63</v>
      </c>
      <c r="G34" s="25">
        <v>13.56</v>
      </c>
      <c r="H34" s="29"/>
    </row>
    <row r="35" customFormat="1" customHeight="1" spans="2:8">
      <c r="B35" s="4" t="s">
        <v>64</v>
      </c>
      <c r="C35" s="30" t="s">
        <v>65</v>
      </c>
      <c r="D35" s="31"/>
      <c r="F35" s="32" t="s">
        <v>64</v>
      </c>
      <c r="G35" s="30" t="s">
        <v>65</v>
      </c>
      <c r="H35" s="33"/>
    </row>
    <row r="36" customFormat="1" customHeight="1"/>
    <row r="37" customFormat="1" ht="99" customHeight="1" spans="2:8">
      <c r="B37" s="1"/>
      <c r="C37" s="2"/>
      <c r="D37" s="3"/>
      <c r="F37" s="1"/>
      <c r="G37" s="2"/>
      <c r="H37" s="3"/>
    </row>
    <row r="38" customFormat="1" customHeight="1" spans="2:8">
      <c r="B38" s="4" t="s">
        <v>46</v>
      </c>
      <c r="C38" s="5" t="s">
        <v>4</v>
      </c>
      <c r="D38" s="6" t="s">
        <v>47</v>
      </c>
      <c r="F38" s="4" t="s">
        <v>46</v>
      </c>
      <c r="G38" s="5" t="s">
        <v>4</v>
      </c>
      <c r="H38" s="6" t="s">
        <v>47</v>
      </c>
    </row>
    <row r="39" customFormat="1" customHeight="1" spans="2:8">
      <c r="B39" s="4" t="s">
        <v>48</v>
      </c>
      <c r="C39" s="9" t="s">
        <v>29</v>
      </c>
      <c r="D39" s="10"/>
      <c r="F39" s="4" t="s">
        <v>48</v>
      </c>
      <c r="G39" s="9" t="s">
        <v>29</v>
      </c>
      <c r="H39" s="10"/>
    </row>
    <row r="40" customFormat="1" customHeight="1" spans="2:8">
      <c r="B40" s="4" t="s">
        <v>49</v>
      </c>
      <c r="C40" s="12" t="s">
        <v>50</v>
      </c>
      <c r="D40" s="13"/>
      <c r="F40" s="4" t="s">
        <v>49</v>
      </c>
      <c r="G40" s="12" t="s">
        <v>50</v>
      </c>
      <c r="H40" s="13"/>
    </row>
    <row r="41" customFormat="1" customHeight="1" spans="2:8">
      <c r="B41" s="4" t="s">
        <v>48</v>
      </c>
      <c r="C41" s="15" t="s">
        <v>43</v>
      </c>
      <c r="D41" s="16" t="s">
        <v>51</v>
      </c>
      <c r="F41" s="4" t="s">
        <v>48</v>
      </c>
      <c r="G41" s="15" t="s">
        <v>43</v>
      </c>
      <c r="H41" s="16" t="s">
        <v>51</v>
      </c>
    </row>
    <row r="42" customFormat="1" customHeight="1" spans="2:8">
      <c r="B42" s="4" t="s">
        <v>52</v>
      </c>
      <c r="C42" s="18" t="s">
        <v>53</v>
      </c>
      <c r="D42" s="19" t="s">
        <v>73</v>
      </c>
      <c r="F42" s="4" t="s">
        <v>52</v>
      </c>
      <c r="G42" s="18" t="s">
        <v>53</v>
      </c>
      <c r="H42" s="19" t="s">
        <v>74</v>
      </c>
    </row>
    <row r="43" customFormat="1" ht="120.95" customHeight="1" spans="2:8">
      <c r="B43" s="4" t="s">
        <v>56</v>
      </c>
      <c r="C43" s="21">
        <v>20000</v>
      </c>
      <c r="D43" s="22"/>
      <c r="F43" s="4" t="s">
        <v>56</v>
      </c>
      <c r="G43" s="21">
        <v>12130</v>
      </c>
      <c r="H43" s="22"/>
    </row>
    <row r="44" customFormat="1" customHeight="1" spans="2:8">
      <c r="B44" s="4" t="s">
        <v>59</v>
      </c>
      <c r="C44" s="24" t="s">
        <v>37</v>
      </c>
      <c r="D44" s="16" t="s">
        <v>60</v>
      </c>
      <c r="F44" s="4" t="s">
        <v>59</v>
      </c>
      <c r="G44" s="24" t="s">
        <v>45</v>
      </c>
      <c r="H44" s="16" t="s">
        <v>60</v>
      </c>
    </row>
    <row r="45" customFormat="1" customHeight="1" spans="2:8">
      <c r="B45" s="4" t="s">
        <v>61</v>
      </c>
      <c r="C45" s="25">
        <v>16.6</v>
      </c>
      <c r="D45" s="26" t="s">
        <v>62</v>
      </c>
      <c r="F45" s="4" t="s">
        <v>61</v>
      </c>
      <c r="G45" s="25">
        <v>10.3</v>
      </c>
      <c r="H45" s="26" t="s">
        <v>62</v>
      </c>
    </row>
    <row r="46" customFormat="1" customHeight="1" spans="2:8">
      <c r="B46" s="4" t="s">
        <v>63</v>
      </c>
      <c r="C46" s="25">
        <v>16</v>
      </c>
      <c r="D46" s="28"/>
      <c r="F46" s="4" t="s">
        <v>63</v>
      </c>
      <c r="G46" s="25">
        <v>9.7</v>
      </c>
      <c r="H46" s="28"/>
    </row>
    <row r="47" customFormat="1" customHeight="1" spans="2:8">
      <c r="B47" s="4" t="s">
        <v>64</v>
      </c>
      <c r="C47" s="30" t="s">
        <v>65</v>
      </c>
      <c r="D47" s="31"/>
      <c r="F47" s="4" t="s">
        <v>64</v>
      </c>
      <c r="G47" s="30" t="s">
        <v>65</v>
      </c>
      <c r="H47" s="31"/>
    </row>
  </sheetData>
  <mergeCells count="32">
    <mergeCell ref="B1:D1"/>
    <mergeCell ref="F1:H1"/>
    <mergeCell ref="B13:D13"/>
    <mergeCell ref="F13:H13"/>
    <mergeCell ref="B25:D25"/>
    <mergeCell ref="F25:H25"/>
    <mergeCell ref="B37:D37"/>
    <mergeCell ref="F37:H37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  <mergeCell ref="H38:H40"/>
    <mergeCell ref="H42:H43"/>
    <mergeCell ref="H45:H47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2024-12-23T01:24:22Z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742405C77E4A411293BD51D222035CE0_13</vt:lpwstr>
  </property>
</Properties>
</file>