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<sst xmlns="http://schemas.openxmlformats.org/spreadsheetml/2006/main" count="81" uniqueCount="35">
  <si>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</si>
  <si>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</si>
  <si>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</si>
  <si>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</si>
  <si>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</si>
  <si>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</si>
  <si>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</si>
  <si>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</si>
  <si>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</si>
  <si>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</si>
  <si>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</si>
  <si>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</si>
  <si>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</si>
  <si>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</si>
  <si>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</si>
  <si>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</si>
  <si>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</si>
  <si>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</si>
  <si>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</si>
  <si>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</si>
  <si>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</si>
  <si>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</si>
  <si>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</si>
  <si>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</si>
  <si>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</si>
  <si>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</si>
  <si>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</si>
  <si>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</si>
  <si>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</si>
  <si>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</si>
  <si>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5" type="noConversion"/>
  </si>
  <si>
    <t>C6553A8</t>
  </si>
  <si>
    <t>GN497 - GREEN</t>
  </si>
  <si>
    <t xml:space="preserve">P24120607                   //S24120324 </t>
    <phoneticPr fontId="15" type="noConversion"/>
  </si>
  <si>
    <t>SF 1544733720337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</si>
</sst>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7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20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7" fontId="21" fillId="0" borderId="0" xfId="0" applyFont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SheetLayoutView="100" workbookViewId="0">
      <selection activeCell="K12" sqref="K12"/>
    </sheetView>
  </sheetViews>
  <sheetFormatPr defaultRowHeight="13.5"/>
  <cols>
    <col min="1" max="1" width="12.375" customWidth="1"/>
    <col min="2" max="2" width="11.25" customWidth="1"/>
    <col min="3" max="3" width="14.75" customWidth="1"/>
    <col min="4" max="4" width="12.75" style="21" customWidth="1"/>
    <col min="5" max="5" width="19.75" customWidth="1"/>
    <col min="6" max="8" width="6.125" style="8" customWidth="1"/>
    <col min="9" max="11" width="9" style="8"/>
  </cols>
  <sheetData>
    <row r="1" spans="1:12" ht="25.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17"/>
      <c r="B3" s="17"/>
      <c r="C3" s="17"/>
      <c r="D3" s="18" t="s">
        <v>0</v>
      </c>
      <c r="E3" s="33">
        <v>45649</v>
      </c>
      <c r="F3" s="33"/>
      <c r="G3" s="31" t="s">
        <v>28</v>
      </c>
      <c r="H3" s="31"/>
      <c r="I3" s="31"/>
      <c r="J3" s="31"/>
      <c r="K3" s="31"/>
      <c r="L3" s="31"/>
    </row>
    <row r="4" spans="1:12" ht="21.75" customHeight="1">
      <c r="A4" s="2"/>
      <c r="B4" s="17"/>
      <c r="C4" s="34" t="s">
        <v>1</v>
      </c>
      <c r="D4" s="34"/>
      <c r="E4" s="35" t="s">
        <v>34</v>
      </c>
      <c r="F4" s="35"/>
      <c r="G4" s="31"/>
      <c r="H4" s="31"/>
      <c r="I4" s="31"/>
      <c r="J4" s="31"/>
      <c r="K4" s="31"/>
      <c r="L4" s="31"/>
    </row>
    <row r="5" spans="1:12" ht="18.75" customHeight="1">
      <c r="A5" s="17"/>
      <c r="B5" s="3"/>
      <c r="C5" s="17"/>
      <c r="D5" s="19"/>
      <c r="E5" s="17"/>
      <c r="F5" s="6"/>
      <c r="G5" s="31"/>
      <c r="H5" s="31"/>
      <c r="I5" s="31"/>
      <c r="J5" s="31"/>
      <c r="K5" s="31"/>
      <c r="L5" s="31"/>
    </row>
    <row r="6" spans="1:12" ht="30" customHeight="1">
      <c r="A6" s="4" t="s">
        <v>21</v>
      </c>
      <c r="B6" s="5" t="s">
        <v>18</v>
      </c>
      <c r="C6" s="5" t="s">
        <v>19</v>
      </c>
      <c r="D6" s="20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6" t="s">
        <v>27</v>
      </c>
      <c r="E7" s="15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>
      <c r="A8" s="27" t="s">
        <v>33</v>
      </c>
      <c r="B8" s="29" t="s">
        <v>29</v>
      </c>
      <c r="C8" s="22" t="s">
        <v>31</v>
      </c>
      <c r="D8" s="22">
        <v>1549053</v>
      </c>
      <c r="E8" s="23" t="s">
        <v>32</v>
      </c>
      <c r="F8" s="36">
        <v>80.34</v>
      </c>
      <c r="G8" s="25">
        <f>F8*0.03</f>
        <v>2.4102000000000001</v>
      </c>
      <c r="H8" s="25">
        <f>SUM(F8:G8)</f>
        <v>82.750200000000007</v>
      </c>
      <c r="I8" s="12"/>
      <c r="J8" s="12"/>
      <c r="K8" s="12"/>
      <c r="L8" s="9"/>
    </row>
    <row r="9" spans="1:12">
      <c r="A9" s="28"/>
      <c r="B9" s="30"/>
      <c r="C9" s="22" t="s">
        <v>31</v>
      </c>
      <c r="D9" s="22">
        <v>1549053</v>
      </c>
      <c r="E9" s="23" t="s">
        <v>32</v>
      </c>
      <c r="F9" s="36">
        <v>16.48</v>
      </c>
      <c r="G9" s="25">
        <f t="shared" ref="G9:G31" si="0">F9*0.03</f>
        <v>0.49440000000000001</v>
      </c>
      <c r="H9" s="25">
        <f t="shared" ref="H9:H31" si="1">SUM(F9:G9)</f>
        <v>16.974399999999999</v>
      </c>
      <c r="I9" s="12"/>
      <c r="J9" s="12"/>
      <c r="K9" s="12"/>
      <c r="L9" s="9"/>
    </row>
    <row r="10" spans="1:12">
      <c r="A10" s="28"/>
      <c r="B10" s="30"/>
      <c r="C10" s="22" t="s">
        <v>31</v>
      </c>
      <c r="D10" s="22">
        <v>1549053</v>
      </c>
      <c r="E10" s="23" t="s">
        <v>32</v>
      </c>
      <c r="F10" s="36">
        <v>28.84</v>
      </c>
      <c r="G10" s="25">
        <f t="shared" si="0"/>
        <v>0.86519999999999997</v>
      </c>
      <c r="H10" s="25">
        <f t="shared" si="1"/>
        <v>29.705200000000001</v>
      </c>
      <c r="I10" s="12"/>
      <c r="J10" s="12"/>
      <c r="K10" s="12"/>
      <c r="L10" s="9"/>
    </row>
    <row r="11" spans="1:12">
      <c r="A11" s="28"/>
      <c r="B11" s="30"/>
      <c r="C11" s="22" t="s">
        <v>31</v>
      </c>
      <c r="D11" s="22">
        <v>1549053</v>
      </c>
      <c r="E11" s="23" t="s">
        <v>32</v>
      </c>
      <c r="F11" s="36">
        <v>84.46</v>
      </c>
      <c r="G11" s="25">
        <f t="shared" si="0"/>
        <v>2.5337999999999998</v>
      </c>
      <c r="H11" s="25">
        <f t="shared" si="1"/>
        <v>86.993799999999993</v>
      </c>
      <c r="I11" s="12"/>
      <c r="J11" s="12"/>
      <c r="K11" s="12"/>
      <c r="L11" s="9"/>
    </row>
    <row r="12" spans="1:12">
      <c r="A12" s="28"/>
      <c r="B12" s="30"/>
      <c r="C12" s="22" t="s">
        <v>31</v>
      </c>
      <c r="D12" s="22">
        <v>1550961</v>
      </c>
      <c r="E12" s="23" t="s">
        <v>32</v>
      </c>
      <c r="F12" s="36">
        <v>236.9</v>
      </c>
      <c r="G12" s="25">
        <f t="shared" si="0"/>
        <v>7.1070000000000002</v>
      </c>
      <c r="H12" s="25">
        <f t="shared" si="1"/>
        <v>244.00700000000001</v>
      </c>
      <c r="I12" s="12"/>
      <c r="J12" s="12"/>
      <c r="K12" s="12"/>
      <c r="L12" s="9"/>
    </row>
    <row r="13" spans="1:12">
      <c r="A13" s="28"/>
      <c r="B13" s="30"/>
      <c r="C13" s="22" t="s">
        <v>31</v>
      </c>
      <c r="D13" s="22">
        <v>1550971</v>
      </c>
      <c r="E13" s="23" t="s">
        <v>32</v>
      </c>
      <c r="F13" s="36">
        <v>15.45</v>
      </c>
      <c r="G13" s="25">
        <f t="shared" si="0"/>
        <v>0.46349999999999997</v>
      </c>
      <c r="H13" s="25">
        <f t="shared" si="1"/>
        <v>15.913499999999999</v>
      </c>
      <c r="I13" s="12"/>
      <c r="J13" s="12"/>
      <c r="K13" s="12"/>
      <c r="L13" s="9"/>
    </row>
    <row r="14" spans="1:12">
      <c r="A14" s="28"/>
      <c r="B14" s="30"/>
      <c r="C14" s="22" t="s">
        <v>31</v>
      </c>
      <c r="D14" s="22">
        <v>1550962</v>
      </c>
      <c r="E14" s="23" t="s">
        <v>32</v>
      </c>
      <c r="F14" s="36">
        <v>8.24</v>
      </c>
      <c r="G14" s="25">
        <f t="shared" si="0"/>
        <v>0.2472</v>
      </c>
      <c r="H14" s="25">
        <f t="shared" si="1"/>
        <v>8.4871999999999996</v>
      </c>
      <c r="I14" s="12"/>
      <c r="J14" s="12"/>
      <c r="K14" s="12"/>
      <c r="L14" s="9"/>
    </row>
    <row r="15" spans="1:12">
      <c r="A15" s="28"/>
      <c r="B15" s="30"/>
      <c r="C15" s="22" t="s">
        <v>31</v>
      </c>
      <c r="D15" s="22">
        <v>1550968</v>
      </c>
      <c r="E15" s="23" t="s">
        <v>32</v>
      </c>
      <c r="F15" s="36">
        <v>5.15</v>
      </c>
      <c r="G15" s="25">
        <f t="shared" si="0"/>
        <v>0.1545</v>
      </c>
      <c r="H15" s="25">
        <f t="shared" si="1"/>
        <v>5.3045</v>
      </c>
      <c r="I15" s="12"/>
      <c r="J15" s="12"/>
      <c r="K15" s="12"/>
      <c r="L15" s="9"/>
    </row>
    <row r="16" spans="1:12">
      <c r="A16" s="28"/>
      <c r="B16" s="30"/>
      <c r="C16" s="22" t="s">
        <v>31</v>
      </c>
      <c r="D16" s="22">
        <v>1550963</v>
      </c>
      <c r="E16" s="23" t="s">
        <v>32</v>
      </c>
      <c r="F16" s="36">
        <v>10.3</v>
      </c>
      <c r="G16" s="25">
        <f t="shared" si="0"/>
        <v>0.309</v>
      </c>
      <c r="H16" s="25">
        <f t="shared" si="1"/>
        <v>10.609</v>
      </c>
      <c r="I16" s="12"/>
      <c r="J16" s="12"/>
      <c r="K16" s="12"/>
      <c r="L16" s="9"/>
    </row>
    <row r="17" spans="1:15">
      <c r="A17" s="28"/>
      <c r="B17" s="30"/>
      <c r="C17" s="22" t="s">
        <v>31</v>
      </c>
      <c r="D17" s="22">
        <v>1550964</v>
      </c>
      <c r="E17" s="23" t="s">
        <v>32</v>
      </c>
      <c r="F17" s="36">
        <v>31.93</v>
      </c>
      <c r="G17" s="25">
        <f t="shared" si="0"/>
        <v>0.95789999999999997</v>
      </c>
      <c r="H17" s="25">
        <f t="shared" si="1"/>
        <v>32.887900000000002</v>
      </c>
      <c r="I17" s="12"/>
      <c r="J17" s="12"/>
      <c r="K17" s="12"/>
      <c r="L17" s="9"/>
      <c r="O17" s="26" t="s">
        <v>30</v>
      </c>
    </row>
    <row r="18" spans="1:15">
      <c r="A18" s="28"/>
      <c r="B18" s="30"/>
      <c r="C18" s="22" t="s">
        <v>31</v>
      </c>
      <c r="D18" s="22">
        <v>1550969</v>
      </c>
      <c r="E18" s="23" t="s">
        <v>32</v>
      </c>
      <c r="F18" s="36">
        <v>5.15</v>
      </c>
      <c r="G18" s="25">
        <f t="shared" si="0"/>
        <v>0.1545</v>
      </c>
      <c r="H18" s="25">
        <f t="shared" si="1"/>
        <v>5.3045</v>
      </c>
      <c r="I18" s="12"/>
      <c r="J18" s="12"/>
      <c r="K18" s="12"/>
      <c r="L18" s="9"/>
    </row>
    <row r="19" spans="1:15">
      <c r="A19" s="28"/>
      <c r="B19" s="30"/>
      <c r="C19" s="22" t="s">
        <v>31</v>
      </c>
      <c r="D19" s="22">
        <v>1550970</v>
      </c>
      <c r="E19" s="23" t="s">
        <v>32</v>
      </c>
      <c r="F19" s="36">
        <v>5.15</v>
      </c>
      <c r="G19" s="25">
        <f t="shared" si="0"/>
        <v>0.1545</v>
      </c>
      <c r="H19" s="25">
        <f t="shared" si="1"/>
        <v>5.3045</v>
      </c>
      <c r="I19" s="12"/>
      <c r="J19" s="12"/>
      <c r="K19" s="12"/>
      <c r="L19" s="9"/>
    </row>
    <row r="20" spans="1:15">
      <c r="A20" s="28"/>
      <c r="B20" s="30"/>
      <c r="C20" s="22" t="s">
        <v>31</v>
      </c>
      <c r="D20" s="22">
        <v>1550965</v>
      </c>
      <c r="E20" s="23" t="s">
        <v>32</v>
      </c>
      <c r="F20" s="36">
        <v>13.39</v>
      </c>
      <c r="G20" s="25">
        <f t="shared" si="0"/>
        <v>0.4017</v>
      </c>
      <c r="H20" s="25">
        <f t="shared" si="1"/>
        <v>13.791700000000001</v>
      </c>
      <c r="I20" s="12"/>
      <c r="J20" s="12"/>
      <c r="K20" s="12"/>
      <c r="L20" s="9"/>
    </row>
    <row r="21" spans="1:15">
      <c r="A21" s="28"/>
      <c r="B21" s="30"/>
      <c r="C21" s="22" t="s">
        <v>31</v>
      </c>
      <c r="D21" s="22">
        <v>1550966</v>
      </c>
      <c r="E21" s="23" t="s">
        <v>32</v>
      </c>
      <c r="F21" s="36">
        <v>5.15</v>
      </c>
      <c r="G21" s="25">
        <f t="shared" si="0"/>
        <v>0.1545</v>
      </c>
      <c r="H21" s="25">
        <f t="shared" si="1"/>
        <v>5.3045</v>
      </c>
      <c r="I21" s="12"/>
      <c r="J21" s="12"/>
      <c r="K21" s="12"/>
      <c r="L21" s="9"/>
    </row>
    <row r="22" spans="1:15">
      <c r="A22" s="28"/>
      <c r="B22" s="30"/>
      <c r="C22" s="22" t="s">
        <v>31</v>
      </c>
      <c r="D22" s="22">
        <v>1550967</v>
      </c>
      <c r="E22" s="23" t="s">
        <v>32</v>
      </c>
      <c r="F22" s="36">
        <v>14.42</v>
      </c>
      <c r="G22" s="25">
        <f t="shared" si="0"/>
        <v>0.43259999999999998</v>
      </c>
      <c r="H22" s="25">
        <f t="shared" si="1"/>
        <v>14.852600000000001</v>
      </c>
      <c r="I22" s="12"/>
      <c r="J22" s="12"/>
      <c r="K22" s="12"/>
      <c r="L22" s="9"/>
    </row>
    <row r="23" spans="1:15">
      <c r="A23" s="28"/>
      <c r="B23" s="30"/>
      <c r="C23" s="22" t="s">
        <v>31</v>
      </c>
      <c r="D23" s="22">
        <v>1551021</v>
      </c>
      <c r="E23" s="23" t="s">
        <v>32</v>
      </c>
      <c r="F23" s="36">
        <v>106.09</v>
      </c>
      <c r="G23" s="25">
        <f t="shared" si="0"/>
        <v>3.1827000000000001</v>
      </c>
      <c r="H23" s="25">
        <f t="shared" si="1"/>
        <v>109.2727</v>
      </c>
      <c r="I23" s="12"/>
      <c r="J23" s="12"/>
      <c r="K23" s="12"/>
      <c r="L23" s="9"/>
    </row>
    <row r="24" spans="1:15">
      <c r="A24" s="28"/>
      <c r="B24" s="30"/>
      <c r="C24" s="22" t="s">
        <v>31</v>
      </c>
      <c r="D24" s="22">
        <v>1551021</v>
      </c>
      <c r="E24" s="23" t="s">
        <v>32</v>
      </c>
      <c r="F24" s="36">
        <v>35.020000000000003</v>
      </c>
      <c r="G24" s="25">
        <f t="shared" si="0"/>
        <v>1.0506</v>
      </c>
      <c r="H24" s="25">
        <f t="shared" si="1"/>
        <v>36.070600000000006</v>
      </c>
      <c r="I24" s="12"/>
      <c r="J24" s="12"/>
      <c r="K24" s="12"/>
      <c r="L24" s="9"/>
    </row>
    <row r="25" spans="1:15">
      <c r="A25" s="28"/>
      <c r="B25" s="30"/>
      <c r="C25" s="22" t="s">
        <v>31</v>
      </c>
      <c r="D25" s="22">
        <v>1551021</v>
      </c>
      <c r="E25" s="23" t="s">
        <v>32</v>
      </c>
      <c r="F25" s="36">
        <v>35.020000000000003</v>
      </c>
      <c r="G25" s="25">
        <f t="shared" si="0"/>
        <v>1.0506</v>
      </c>
      <c r="H25" s="25">
        <f t="shared" si="1"/>
        <v>36.070600000000006</v>
      </c>
      <c r="I25" s="12"/>
      <c r="J25" s="12"/>
      <c r="K25" s="12"/>
      <c r="L25" s="9"/>
    </row>
    <row r="26" spans="1:15">
      <c r="A26" s="28"/>
      <c r="B26" s="30"/>
      <c r="C26" s="22" t="s">
        <v>31</v>
      </c>
      <c r="D26" s="22">
        <v>1551021</v>
      </c>
      <c r="E26" s="23" t="s">
        <v>32</v>
      </c>
      <c r="F26" s="36">
        <v>70.040000000000006</v>
      </c>
      <c r="G26" s="25">
        <f t="shared" si="0"/>
        <v>2.1012</v>
      </c>
      <c r="H26" s="25">
        <f t="shared" si="1"/>
        <v>72.141200000000012</v>
      </c>
      <c r="I26" s="12"/>
      <c r="J26" s="12"/>
      <c r="K26" s="12"/>
      <c r="L26" s="9"/>
    </row>
    <row r="27" spans="1:15">
      <c r="A27" s="28"/>
      <c r="B27" s="30"/>
      <c r="C27" s="22" t="s">
        <v>31</v>
      </c>
      <c r="D27" s="22">
        <v>1551021</v>
      </c>
      <c r="E27" s="23" t="s">
        <v>32</v>
      </c>
      <c r="F27" s="36">
        <v>35.020000000000003</v>
      </c>
      <c r="G27" s="25">
        <f t="shared" si="0"/>
        <v>1.0506</v>
      </c>
      <c r="H27" s="25">
        <f t="shared" si="1"/>
        <v>36.070600000000006</v>
      </c>
      <c r="I27" s="12"/>
      <c r="J27" s="12"/>
      <c r="K27" s="12"/>
      <c r="L27" s="9"/>
    </row>
    <row r="28" spans="1:15">
      <c r="A28" s="9"/>
      <c r="B28" s="9"/>
      <c r="C28" s="22" t="s">
        <v>31</v>
      </c>
      <c r="D28" s="22">
        <v>1551021</v>
      </c>
      <c r="E28" s="23" t="s">
        <v>32</v>
      </c>
      <c r="F28" s="36">
        <v>35.020000000000003</v>
      </c>
      <c r="G28" s="25">
        <f t="shared" si="0"/>
        <v>1.0506</v>
      </c>
      <c r="H28" s="25">
        <f t="shared" si="1"/>
        <v>36.070600000000006</v>
      </c>
      <c r="I28" s="12"/>
      <c r="J28" s="12"/>
      <c r="K28" s="12"/>
      <c r="L28" s="9"/>
    </row>
    <row r="29" spans="1:15">
      <c r="A29" s="9"/>
      <c r="B29" s="9"/>
      <c r="C29" s="22" t="s">
        <v>31</v>
      </c>
      <c r="D29" s="22">
        <v>1551021</v>
      </c>
      <c r="E29" s="23" t="s">
        <v>32</v>
      </c>
      <c r="F29" s="36">
        <v>70.040000000000006</v>
      </c>
      <c r="G29" s="25">
        <f t="shared" si="0"/>
        <v>2.1012</v>
      </c>
      <c r="H29" s="25">
        <f t="shared" si="1"/>
        <v>72.141200000000012</v>
      </c>
      <c r="I29" s="12"/>
      <c r="J29" s="12"/>
      <c r="K29" s="12"/>
      <c r="L29" s="9"/>
    </row>
    <row r="30" spans="1:15">
      <c r="A30" s="9"/>
      <c r="B30" s="9"/>
      <c r="C30" s="22" t="s">
        <v>31</v>
      </c>
      <c r="D30" s="22">
        <v>1549055</v>
      </c>
      <c r="E30" s="23" t="s">
        <v>32</v>
      </c>
      <c r="F30" s="36">
        <v>29.87</v>
      </c>
      <c r="G30" s="25">
        <f t="shared" si="0"/>
        <v>0.89610000000000001</v>
      </c>
      <c r="H30" s="25">
        <f t="shared" si="1"/>
        <v>30.766100000000002</v>
      </c>
      <c r="I30" s="12"/>
      <c r="J30" s="12"/>
      <c r="K30" s="12"/>
      <c r="L30" s="9"/>
    </row>
    <row r="31" spans="1:15">
      <c r="A31" s="9"/>
      <c r="B31" s="9"/>
      <c r="C31" s="22" t="s">
        <v>31</v>
      </c>
      <c r="D31" s="22">
        <v>1549056</v>
      </c>
      <c r="E31" s="23" t="s">
        <v>32</v>
      </c>
      <c r="F31" s="36">
        <v>3.09</v>
      </c>
      <c r="G31" s="25">
        <f t="shared" si="0"/>
        <v>9.2699999999999991E-2</v>
      </c>
      <c r="H31" s="25">
        <f t="shared" si="1"/>
        <v>3.1826999999999996</v>
      </c>
      <c r="I31" s="12"/>
      <c r="J31" s="12"/>
      <c r="K31" s="12"/>
      <c r="L31" s="9"/>
    </row>
    <row r="32" spans="1:15">
      <c r="F32" s="24">
        <f>SUM(F8:F31)</f>
        <v>980.55999999999972</v>
      </c>
    </row>
  </sheetData>
  <mergeCells count="8">
    <mergeCell ref="A8:A27"/>
    <mergeCell ref="B8:B27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2024-12-23T08:19:27Z</cp:lastPrinted>
  <dcterms:created xsi:type="dcterms:W3CDTF">2017-02-25T05:34:00Z</dcterms:created>
  <dcterms:modified xsi:type="dcterms:W3CDTF">2024-12-23T08:19:27Z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