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<sst xmlns="http://schemas.openxmlformats.org/spreadsheetml/2006/main" count="44" uniqueCount="43">
  <si>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</si>
  <si>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</si>
  <si>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</si>
  <si>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</si>
  <si>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发山东乳山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,单号SF1530538018567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</si>
  <si>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</si>
  <si>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</si>
  <si>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</si>
  <si>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</si>
  <si>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</si>
  <si>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</si>
  <si>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</si>
  <si>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</si>
  <si>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</si>
  <si>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</si>
  <si>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</si>
  <si>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</si>
  <si>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</si>
  <si>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</si>
  <si>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</si>
  <si>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</si>
  <si>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</si>
  <si>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</si>
  <si>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</si>
  <si>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</si>
  <si>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</si>
  <si>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</si>
  <si>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</si>
  <si>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</si>
  <si>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r>
      <rPr>
        <sz val="14"/>
        <rFont val="宋体"/>
        <charset val="134"/>
      </rPr>
      <t>乳山</t>
    </r>
    <r>
      <rPr>
        <sz val="14"/>
        <rFont val="Calibri"/>
        <charset val="134"/>
      </rPr>
      <t>RC066</t>
    </r>
  </si>
  <si>
    <t>NE32D24</t>
  </si>
  <si>
    <t>PPK#361719</t>
  </si>
  <si>
    <t>成分/洗水/RN#唛</t>
  </si>
  <si>
    <t>2/1</t>
  </si>
  <si>
    <t>21</t>
  </si>
  <si>
    <t>22</t>
  </si>
  <si>
    <t>57*30.5*32</t>
  </si>
  <si>
    <t>PPK#364299</t>
  </si>
  <si>
    <t>2/2</t>
  </si>
  <si>
    <t>3</t>
  </si>
  <si>
    <t>4</t>
  </si>
  <si>
    <t>25*25*27.5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</si>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</sst>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宋体"/>
      <charset val="134"/>
    </font>
    <font>
      <sz val="12"/>
      <name val="Calibri"/>
      <charset val="134"/>
    </font>
    <font>
      <b/>
      <sz val="11"/>
      <color theme="1"/>
      <name val="Calibri"/>
      <charset val="0"/>
    </font>
    <font>
      <sz val="12"/>
      <color indexed="8"/>
      <name val="Calibri"/>
      <charset val="134"/>
    </font>
    <font>
      <sz val="12"/>
      <color indexed="8"/>
      <name val="Calibri"/>
      <charset val="0"/>
    </font>
    <font>
      <b/>
      <sz val="10"/>
      <name val="宋体"/>
      <charset val="134"/>
    </font>
    <font>
      <sz val="14"/>
      <color indexed="8"/>
      <name val="Calibri"/>
      <charset val="0"/>
    </font>
    <font>
      <sz val="12"/>
      <name val="Calibri"/>
      <charset val="0"/>
    </font>
    <font>
      <sz val="10"/>
      <color indexed="8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/>
    <xf numFmtId="0" fontId="43" fillId="0" borderId="0"/>
    <xf numFmtId="0" fontId="42" fillId="0" borderId="0"/>
    <xf numFmtId="0" fontId="4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78" fontId="14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6" fontId="15" fillId="0" borderId="2" xfId="52" applyNumberFormat="1" applyFont="1" applyFill="1" applyBorder="1" applyAlignment="1">
      <alignment horizontal="center" vertical="center" wrapText="1"/>
    </xf>
    <xf numFmtId="179" fontId="16" fillId="0" borderId="2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5" xfId="52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/>
    </xf>
    <xf numFmtId="177" fontId="9" fillId="0" borderId="2" xfId="52" applyNumberFormat="1" applyFont="1" applyFill="1" applyBorder="1" applyAlignment="1">
      <alignment horizontal="center" vertical="center" wrapText="1"/>
    </xf>
    <xf numFmtId="49" fontId="19" fillId="0" borderId="2" xfId="52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49" fontId="21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vertical="center" wrapText="1"/>
    </xf>
    <xf numFmtId="49" fontId="22" fillId="0" borderId="2" xfId="0" applyNumberFormat="1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view="pageBreakPreview" zoomScaleNormal="100" workbookViewId="0">
      <selection activeCell="G9" sqref="G9"/>
    </sheetView>
  </sheetViews>
  <sheetFormatPr defaultColWidth="18" defaultRowHeight="26.25"/>
  <cols>
    <col min="1" max="1" width="13.625" style="3" customWidth="1"/>
    <col min="2" max="2" width="16" style="3" customWidth="1"/>
    <col min="3" max="3" width="13.875" style="3" customWidth="1"/>
    <col min="4" max="4" width="12.25" style="3" customWidth="1"/>
    <col min="5" max="5" width="6.625" style="3" customWidth="1"/>
    <col min="6" max="6" width="8" style="3" customWidth="1"/>
    <col min="7" max="7" width="10.775" style="4" customWidth="1"/>
    <col min="8" max="8" width="8.21666666666667" style="3" customWidth="1"/>
    <col min="9" max="9" width="10.8833333333333" style="5" customWidth="1"/>
    <col min="10" max="10" width="10.1083333333333" style="6" customWidth="1"/>
    <col min="11" max="11" width="11.6666666666667" style="6" customWidth="1"/>
    <col min="12" max="12" width="15.2166666666667" style="3" customWidth="1"/>
    <col min="13" max="16384" width="18" style="3"/>
  </cols>
  <sheetData>
    <row r="1" spans="1:12">
      <c r="A1" s="5" t="s">
        <v>0</v>
      </c>
      <c r="B1" s="5"/>
      <c r="C1" s="5"/>
      <c r="D1" s="5"/>
      <c r="E1" s="5"/>
      <c r="F1" s="5"/>
      <c r="G1" s="5"/>
      <c r="H1" s="5"/>
      <c r="J1" s="5"/>
      <c r="K1" s="5"/>
      <c r="L1" s="5"/>
    </row>
    <row r="2" spans="1:12">
      <c r="A2" s="5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7" t="s">
        <v>2</v>
      </c>
      <c r="E3" s="8">
        <v>45397</v>
      </c>
      <c r="F3" s="8"/>
      <c r="G3" s="9"/>
    </row>
    <row r="4" ht="19.5" customHeight="1" spans="4:12">
      <c r="D4" s="7" t="s">
        <v>3</v>
      </c>
      <c r="E4" s="10" t="s">
        <v>4</v>
      </c>
      <c r="F4" s="10"/>
      <c r="G4" s="10"/>
      <c r="H4" s="10"/>
      <c r="I4" s="10"/>
      <c r="J4" s="10"/>
      <c r="K4" s="10"/>
      <c r="L4" s="10"/>
    </row>
    <row r="5" hidden="1" spans="2:2">
      <c r="B5" s="11"/>
    </row>
    <row r="6" s="1" customFormat="1" ht="25.5" spans="1:12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7" t="s">
        <v>13</v>
      </c>
      <c r="J6" s="31" t="s">
        <v>14</v>
      </c>
      <c r="K6" s="31" t="s">
        <v>15</v>
      </c>
      <c r="L6" s="13" t="s">
        <v>16</v>
      </c>
    </row>
    <row r="7" s="1" customFormat="1" ht="32.25" customHeight="1" spans="1:12">
      <c r="A7" s="12" t="s">
        <v>17</v>
      </c>
      <c r="B7" s="13" t="s">
        <v>18</v>
      </c>
      <c r="C7" s="16" t="s">
        <v>19</v>
      </c>
      <c r="D7" s="17" t="s">
        <v>20</v>
      </c>
      <c r="E7" s="17" t="s">
        <v>21</v>
      </c>
      <c r="F7" s="18" t="s">
        <v>22</v>
      </c>
      <c r="G7" s="15" t="s">
        <v>23</v>
      </c>
      <c r="H7" s="15" t="s">
        <v>24</v>
      </c>
      <c r="I7" s="32" t="s">
        <v>25</v>
      </c>
      <c r="J7" s="31" t="s">
        <v>26</v>
      </c>
      <c r="K7" s="31" t="s">
        <v>27</v>
      </c>
      <c r="L7" s="13" t="s">
        <v>28</v>
      </c>
    </row>
    <row r="8" s="2" customFormat="1" ht="47" customHeight="1" spans="1:12">
      <c r="A8" s="19" t="s">
        <v>29</v>
      </c>
      <c r="B8" s="20" t="s">
        <v>30</v>
      </c>
      <c r="C8" s="21" t="s">
        <v>31</v>
      </c>
      <c r="D8" s="22" t="s">
        <v>32</v>
      </c>
      <c r="E8" s="23"/>
      <c r="F8" s="24">
        <v>70100</v>
      </c>
      <c r="G8" s="25">
        <f>ROUNDUP(F8*0.05,0)</f>
        <v>3505</v>
      </c>
      <c r="H8" s="25">
        <f>F8+G8</f>
        <v>73605</v>
      </c>
      <c r="I8" s="33" t="s">
        <v>33</v>
      </c>
      <c r="J8" s="34" t="s">
        <v>34</v>
      </c>
      <c r="K8" s="35" t="s">
        <v>35</v>
      </c>
      <c r="L8" s="36" t="s">
        <v>36</v>
      </c>
    </row>
    <row r="9" s="2" customFormat="1" ht="40" customHeight="1" spans="1:12">
      <c r="A9" s="26"/>
      <c r="B9" s="27"/>
      <c r="C9" s="21" t="s">
        <v>37</v>
      </c>
      <c r="D9" s="22" t="s">
        <v>32</v>
      </c>
      <c r="E9" s="23"/>
      <c r="F9" s="24">
        <v>13300</v>
      </c>
      <c r="G9" s="25">
        <f>ROUNDUP(F9*0.05,0)</f>
        <v>665</v>
      </c>
      <c r="H9" s="25">
        <f>F9+G9</f>
        <v>13965</v>
      </c>
      <c r="I9" s="33" t="s">
        <v>38</v>
      </c>
      <c r="J9" s="34" t="s">
        <v>39</v>
      </c>
      <c r="K9" s="35" t="s">
        <v>40</v>
      </c>
      <c r="L9" s="36" t="s">
        <v>41</v>
      </c>
    </row>
    <row r="10" s="2" customFormat="1" ht="41" customHeight="1" spans="1:12">
      <c r="A10" s="28" t="s">
        <v>42</v>
      </c>
      <c r="B10" s="29"/>
      <c r="C10" s="29"/>
      <c r="D10" s="29"/>
      <c r="E10" s="29"/>
      <c r="F10" s="30">
        <f>SUM(F8:F9)</f>
        <v>83400</v>
      </c>
      <c r="G10" s="30">
        <f>SUM(G8:G9)</f>
        <v>4170</v>
      </c>
      <c r="H10" s="30">
        <f>SUM(H8:H9)</f>
        <v>87570</v>
      </c>
      <c r="I10" s="37"/>
      <c r="J10" s="38"/>
      <c r="K10" s="38"/>
      <c r="L10" s="38"/>
    </row>
  </sheetData>
  <mergeCells count="6">
    <mergeCell ref="A1:L1"/>
    <mergeCell ref="A2:L2"/>
    <mergeCell ref="E3:F3"/>
    <mergeCell ref="E4:L4"/>
    <mergeCell ref="A8:A9"/>
    <mergeCell ref="B8:B9"/>
  </mergeCells>
  <pageMargins left="0.7" right="0.7" top="0.75" bottom="0.75" header="0.3" footer="0.3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dell</cp:lastModifiedBy>
  <dcterms:created xsi:type="dcterms:W3CDTF">2017-02-25T05:34:00Z</dcterms:created>
  <cp:lastPrinted>2020-06-09T07:18:00Z</cp:lastPrinted>
  <dcterms:modified xsi:type="dcterms:W3CDTF">2024-04-15T01:23:29Z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4FE8EEFDA0B84957A4C6029C8A5A71E8</vt:lpwstr>
  </property>
</Properties>
</file>