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9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</calcChain>
</file>

<file path=xl/sharedStrings.xml><?xml version="1.0" encoding="utf-8"?>
<sst xmlns="http://schemas.openxmlformats.org/spreadsheetml/2006/main" count="62" uniqueCount="34">
  <si>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</si>
  <si>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</si>
  <si>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</si>
  <si>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</si>
  <si>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</si>
  <si>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</si>
  <si>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</si>
  <si>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</si>
  <si>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</si>
  <si>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</si>
  <si>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</si>
  <si>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</si>
  <si>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</si>
  <si>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</si>
  <si>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</si>
  <si>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</si>
  <si>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</si>
  <si>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</si>
  <si>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</si>
  <si>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</si>
  <si>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</si>
  <si>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</si>
  <si>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</si>
  <si>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</si>
  <si>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</si>
  <si>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</si>
  <si>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</si>
  <si>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</si>
  <si>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上海办</t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</si>
  <si>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</si>
  <si>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t>E8605AX</t>
  </si>
  <si>
    <t>BG501 - BEIGE</t>
  </si>
  <si>
    <t xml:space="preserve">P24120587                      //S24120318 </t>
    <phoneticPr fontId="15" type="noConversion"/>
  </si>
  <si>
    <t>SF 1544733720406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</si>
</sst>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40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20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" fontId="0" fillId="0" borderId="0" xfId="0" applyNumberFormat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1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>
      <alignment vertical="center"/>
    </xf>
    <xf numFmtId="1" fontId="0" fillId="0" borderId="1" xfId="0" applyNumberFormat="1" applyFill="1" applyBorder="1">
      <alignment vertical="center"/>
    </xf>
    <xf numFmtId="178" fontId="0" fillId="0" borderId="1" xfId="0" applyNumberFormat="1" applyFill="1" applyBorder="1">
      <alignment vertical="center"/>
    </xf>
    <xf numFmtId="0" fontId="21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177" fontId="22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123825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2" sqref="L22"/>
    </sheetView>
  </sheetViews>
  <sheetFormatPr defaultRowHeight="13.5"/>
  <cols>
    <col min="1" max="1" width="11.5" customWidth="1"/>
    <col min="2" max="2" width="7.375" customWidth="1"/>
    <col min="3" max="3" width="13.125" customWidth="1"/>
    <col min="4" max="4" width="11.125" style="20" customWidth="1"/>
    <col min="5" max="5" width="17.625" customWidth="1"/>
    <col min="6" max="8" width="6.125" style="8" customWidth="1"/>
    <col min="9" max="11" width="7.5" style="8" customWidth="1"/>
    <col min="12" max="12" width="7.5" customWidth="1"/>
  </cols>
  <sheetData>
    <row r="1" spans="1:12" ht="25.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5"/>
      <c r="B3" s="15"/>
      <c r="C3" s="15"/>
      <c r="D3" s="16" t="s">
        <v>0</v>
      </c>
      <c r="E3" s="25">
        <v>45651</v>
      </c>
      <c r="F3" s="25"/>
      <c r="G3" s="23" t="s">
        <v>28</v>
      </c>
      <c r="H3" s="23"/>
      <c r="I3" s="23"/>
      <c r="J3" s="23"/>
      <c r="K3" s="23"/>
      <c r="L3" s="23"/>
    </row>
    <row r="4" spans="1:12" ht="21.75" customHeight="1">
      <c r="A4" s="2"/>
      <c r="B4" s="15"/>
      <c r="C4" s="26" t="s">
        <v>1</v>
      </c>
      <c r="D4" s="26"/>
      <c r="E4" s="27" t="s">
        <v>33</v>
      </c>
      <c r="F4" s="27"/>
      <c r="G4" s="23"/>
      <c r="H4" s="23"/>
      <c r="I4" s="23"/>
      <c r="J4" s="23"/>
      <c r="K4" s="23"/>
      <c r="L4" s="23"/>
    </row>
    <row r="5" spans="1:12" ht="18.75" customHeight="1">
      <c r="A5" s="15"/>
      <c r="B5" s="3"/>
      <c r="C5" s="15"/>
      <c r="D5" s="17"/>
      <c r="E5" s="15"/>
      <c r="F5" s="6"/>
      <c r="G5" s="23"/>
      <c r="H5" s="23"/>
      <c r="I5" s="23"/>
      <c r="J5" s="23"/>
      <c r="K5" s="23"/>
      <c r="L5" s="23"/>
    </row>
    <row r="6" spans="1:12" ht="30" customHeight="1">
      <c r="A6" s="4" t="s">
        <v>21</v>
      </c>
      <c r="B6" s="5" t="s">
        <v>18</v>
      </c>
      <c r="C6" s="5" t="s">
        <v>19</v>
      </c>
      <c r="D6" s="18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19" t="s">
        <v>27</v>
      </c>
      <c r="E7" s="21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 ht="13.5" customHeight="1">
      <c r="A8" s="39" t="s">
        <v>32</v>
      </c>
      <c r="B8" s="28" t="s">
        <v>29</v>
      </c>
      <c r="C8" s="30" t="s">
        <v>30</v>
      </c>
      <c r="D8" s="30">
        <v>1543193</v>
      </c>
      <c r="E8" s="31" t="s">
        <v>31</v>
      </c>
      <c r="F8" s="32">
        <v>466.59</v>
      </c>
      <c r="G8" s="33">
        <f>F8*0.03</f>
        <v>13.997699999999998</v>
      </c>
      <c r="H8" s="34">
        <f>SUM(F8:G8)</f>
        <v>480.58769999999998</v>
      </c>
      <c r="I8" s="36"/>
      <c r="J8" s="37"/>
      <c r="K8" s="37"/>
      <c r="L8" s="9"/>
    </row>
    <row r="9" spans="1:12">
      <c r="A9" s="39"/>
      <c r="B9" s="29"/>
      <c r="C9" s="30" t="s">
        <v>30</v>
      </c>
      <c r="D9" s="30">
        <v>1542764</v>
      </c>
      <c r="E9" s="31" t="s">
        <v>31</v>
      </c>
      <c r="F9" s="32">
        <v>41.2</v>
      </c>
      <c r="G9" s="35">
        <f t="shared" ref="G9:G22" si="0">F9*0.03</f>
        <v>1.236</v>
      </c>
      <c r="H9" s="35">
        <f t="shared" ref="H9:H22" si="1">SUM(F9:G9)</f>
        <v>42.436</v>
      </c>
      <c r="I9" s="38"/>
      <c r="J9" s="37"/>
      <c r="K9" s="37"/>
      <c r="L9" s="9"/>
    </row>
    <row r="10" spans="1:12">
      <c r="A10" s="39"/>
      <c r="B10" s="29"/>
      <c r="C10" s="30" t="s">
        <v>30</v>
      </c>
      <c r="D10" s="30">
        <v>1542766</v>
      </c>
      <c r="E10" s="31" t="s">
        <v>31</v>
      </c>
      <c r="F10" s="32">
        <v>12.36</v>
      </c>
      <c r="G10" s="35">
        <f t="shared" si="0"/>
        <v>0.37079999999999996</v>
      </c>
      <c r="H10" s="35">
        <f t="shared" si="1"/>
        <v>12.730799999999999</v>
      </c>
      <c r="I10" s="38"/>
      <c r="J10" s="37"/>
      <c r="K10" s="37"/>
      <c r="L10" s="9"/>
    </row>
    <row r="11" spans="1:12">
      <c r="A11" s="39"/>
      <c r="B11" s="29"/>
      <c r="C11" s="30" t="s">
        <v>30</v>
      </c>
      <c r="D11" s="30">
        <v>1542767</v>
      </c>
      <c r="E11" s="31" t="s">
        <v>31</v>
      </c>
      <c r="F11" s="32">
        <v>35.020000000000003</v>
      </c>
      <c r="G11" s="35">
        <f t="shared" si="0"/>
        <v>1.0506</v>
      </c>
      <c r="H11" s="35">
        <f t="shared" si="1"/>
        <v>36.070600000000006</v>
      </c>
      <c r="I11" s="38"/>
      <c r="J11" s="37"/>
      <c r="K11" s="37"/>
      <c r="L11" s="9"/>
    </row>
    <row r="12" spans="1:12">
      <c r="A12" s="39"/>
      <c r="B12" s="29"/>
      <c r="C12" s="30" t="s">
        <v>30</v>
      </c>
      <c r="D12" s="30">
        <v>1542769</v>
      </c>
      <c r="E12" s="31" t="s">
        <v>31</v>
      </c>
      <c r="F12" s="32">
        <v>3.09</v>
      </c>
      <c r="G12" s="35">
        <f t="shared" si="0"/>
        <v>9.2699999999999991E-2</v>
      </c>
      <c r="H12" s="35">
        <f t="shared" si="1"/>
        <v>3.1826999999999996</v>
      </c>
      <c r="I12" s="38"/>
      <c r="J12" s="37"/>
      <c r="K12" s="37"/>
      <c r="L12" s="9"/>
    </row>
    <row r="13" spans="1:12">
      <c r="A13" s="39"/>
      <c r="B13" s="29"/>
      <c r="C13" s="30" t="s">
        <v>30</v>
      </c>
      <c r="D13" s="30">
        <v>1542770</v>
      </c>
      <c r="E13" s="31" t="s">
        <v>31</v>
      </c>
      <c r="F13" s="32">
        <v>2.06</v>
      </c>
      <c r="G13" s="35">
        <f t="shared" si="0"/>
        <v>6.1800000000000001E-2</v>
      </c>
      <c r="H13" s="35">
        <f t="shared" si="1"/>
        <v>2.1217999999999999</v>
      </c>
      <c r="I13" s="38"/>
      <c r="J13" s="37"/>
      <c r="K13" s="37"/>
      <c r="L13" s="9"/>
    </row>
    <row r="14" spans="1:12">
      <c r="A14" s="39"/>
      <c r="B14" s="29"/>
      <c r="C14" s="30" t="s">
        <v>30</v>
      </c>
      <c r="D14" s="30">
        <v>1542771</v>
      </c>
      <c r="E14" s="31" t="s">
        <v>31</v>
      </c>
      <c r="F14" s="32">
        <v>2.06</v>
      </c>
      <c r="G14" s="35">
        <f t="shared" si="0"/>
        <v>6.1800000000000001E-2</v>
      </c>
      <c r="H14" s="35">
        <f t="shared" si="1"/>
        <v>2.1217999999999999</v>
      </c>
      <c r="I14" s="38"/>
      <c r="J14" s="37"/>
      <c r="K14" s="37"/>
      <c r="L14" s="9"/>
    </row>
    <row r="15" spans="1:12">
      <c r="A15" s="39"/>
      <c r="B15" s="29"/>
      <c r="C15" s="30" t="s">
        <v>30</v>
      </c>
      <c r="D15" s="30">
        <v>1542772</v>
      </c>
      <c r="E15" s="31" t="s">
        <v>31</v>
      </c>
      <c r="F15" s="32">
        <v>2.06</v>
      </c>
      <c r="G15" s="35">
        <f t="shared" si="0"/>
        <v>6.1800000000000001E-2</v>
      </c>
      <c r="H15" s="35">
        <f t="shared" si="1"/>
        <v>2.1217999999999999</v>
      </c>
      <c r="I15" s="38"/>
      <c r="J15" s="37"/>
      <c r="K15" s="37"/>
      <c r="L15" s="9"/>
    </row>
    <row r="16" spans="1:12">
      <c r="A16" s="39"/>
      <c r="B16" s="29"/>
      <c r="C16" s="30" t="s">
        <v>30</v>
      </c>
      <c r="D16" s="30">
        <v>1542773</v>
      </c>
      <c r="E16" s="31" t="s">
        <v>31</v>
      </c>
      <c r="F16" s="32">
        <v>3.09</v>
      </c>
      <c r="G16" s="35">
        <f t="shared" si="0"/>
        <v>9.2699999999999991E-2</v>
      </c>
      <c r="H16" s="35">
        <f t="shared" si="1"/>
        <v>3.1826999999999996</v>
      </c>
      <c r="I16" s="38"/>
      <c r="J16" s="37"/>
      <c r="K16" s="37"/>
      <c r="L16" s="9"/>
    </row>
    <row r="17" spans="1:12">
      <c r="A17" s="39"/>
      <c r="B17" s="29"/>
      <c r="C17" s="30" t="s">
        <v>30</v>
      </c>
      <c r="D17" s="30">
        <v>1542774</v>
      </c>
      <c r="E17" s="31" t="s">
        <v>31</v>
      </c>
      <c r="F17" s="32">
        <v>10.3</v>
      </c>
      <c r="G17" s="35">
        <f t="shared" si="0"/>
        <v>0.309</v>
      </c>
      <c r="H17" s="35">
        <f t="shared" si="1"/>
        <v>10.609</v>
      </c>
      <c r="I17" s="38"/>
      <c r="J17" s="37"/>
      <c r="K17" s="37"/>
      <c r="L17" s="9"/>
    </row>
    <row r="18" spans="1:12">
      <c r="A18" s="39"/>
      <c r="B18" s="29"/>
      <c r="C18" s="30" t="s">
        <v>30</v>
      </c>
      <c r="D18" s="30">
        <v>1542775</v>
      </c>
      <c r="E18" s="31" t="s">
        <v>31</v>
      </c>
      <c r="F18" s="32">
        <v>2.06</v>
      </c>
      <c r="G18" s="35">
        <f t="shared" si="0"/>
        <v>6.1800000000000001E-2</v>
      </c>
      <c r="H18" s="35">
        <f t="shared" si="1"/>
        <v>2.1217999999999999</v>
      </c>
      <c r="I18" s="38"/>
      <c r="J18" s="37"/>
      <c r="K18" s="37"/>
      <c r="L18" s="9"/>
    </row>
    <row r="19" spans="1:12">
      <c r="A19" s="39"/>
      <c r="B19" s="29"/>
      <c r="C19" s="30" t="s">
        <v>30</v>
      </c>
      <c r="D19" s="30">
        <v>1543195</v>
      </c>
      <c r="E19" s="31" t="s">
        <v>31</v>
      </c>
      <c r="F19" s="32">
        <v>118.45</v>
      </c>
      <c r="G19" s="35">
        <f t="shared" si="0"/>
        <v>3.5535000000000001</v>
      </c>
      <c r="H19" s="35">
        <f t="shared" si="1"/>
        <v>122.0035</v>
      </c>
      <c r="I19" s="12"/>
      <c r="J19" s="12"/>
      <c r="K19" s="12"/>
      <c r="L19" s="9"/>
    </row>
    <row r="20" spans="1:12">
      <c r="A20" s="39"/>
      <c r="B20" s="29"/>
      <c r="C20" s="30" t="s">
        <v>30</v>
      </c>
      <c r="D20" s="30">
        <v>1543195</v>
      </c>
      <c r="E20" s="31" t="s">
        <v>31</v>
      </c>
      <c r="F20" s="32">
        <v>108.15</v>
      </c>
      <c r="G20" s="35">
        <f t="shared" si="0"/>
        <v>3.2444999999999999</v>
      </c>
      <c r="H20" s="35">
        <f t="shared" si="1"/>
        <v>111.39450000000001</v>
      </c>
      <c r="I20" s="12"/>
      <c r="J20" s="12"/>
      <c r="K20" s="12"/>
      <c r="L20" s="9"/>
    </row>
    <row r="21" spans="1:12">
      <c r="A21" s="39"/>
      <c r="B21" s="29"/>
      <c r="C21" s="30" t="s">
        <v>30</v>
      </c>
      <c r="D21" s="30">
        <v>1543195</v>
      </c>
      <c r="E21" s="31" t="s">
        <v>31</v>
      </c>
      <c r="F21" s="32">
        <v>87.55</v>
      </c>
      <c r="G21" s="35">
        <f t="shared" si="0"/>
        <v>2.6264999999999996</v>
      </c>
      <c r="H21" s="35">
        <f t="shared" si="1"/>
        <v>90.17649999999999</v>
      </c>
      <c r="I21" s="12"/>
      <c r="J21" s="12"/>
      <c r="K21" s="12"/>
      <c r="L21" s="9"/>
    </row>
    <row r="22" spans="1:12">
      <c r="A22" s="39"/>
      <c r="B22" s="29"/>
      <c r="C22" s="30" t="s">
        <v>30</v>
      </c>
      <c r="D22" s="30">
        <v>1543195</v>
      </c>
      <c r="E22" s="31" t="s">
        <v>31</v>
      </c>
      <c r="F22" s="32">
        <v>103</v>
      </c>
      <c r="G22" s="35">
        <f t="shared" si="0"/>
        <v>3.09</v>
      </c>
      <c r="H22" s="35">
        <f t="shared" si="1"/>
        <v>106.09</v>
      </c>
      <c r="I22" s="12"/>
      <c r="J22" s="12"/>
      <c r="K22" s="12"/>
      <c r="L22" s="9"/>
    </row>
    <row r="23" spans="1:12">
      <c r="F23" s="22">
        <f>SUM(F8:F22)</f>
        <v>997.03999999999974</v>
      </c>
    </row>
  </sheetData>
  <mergeCells count="8">
    <mergeCell ref="A8:A22"/>
    <mergeCell ref="B8:B22"/>
    <mergeCell ref="G3:L5"/>
    <mergeCell ref="A1:L1"/>
    <mergeCell ref="A2:L2"/>
    <mergeCell ref="E3:F3"/>
    <mergeCell ref="C4:D4"/>
    <mergeCell ref="E4:F4"/>
  </mergeCells>
  <phoneticPr fontId="15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2024-12-25T00:46:10Z</cp:lastPrinted>
  <dcterms:created xsi:type="dcterms:W3CDTF">2017-02-25T05:34:00Z</dcterms:created>
  <dcterms:modified xsi:type="dcterms:W3CDTF">2024-12-25T00:46:46Z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