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<sst xmlns="http://schemas.openxmlformats.org/spreadsheetml/2006/main" count="61" uniqueCount="46">
  <si>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</si>
  <si>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</si>
  <si>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</si>
  <si>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无锡市江阴市祝塘镇新庄路1号，超凡服饰 王文强 13812167838  顺丰SF1539378392381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</si>
  <si>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</si>
  <si>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</si>
  <si>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</si>
  <si>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</si>
  <si>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</si>
  <si>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</si>
  <si>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</si>
  <si>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</si>
  <si>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</si>
  <si>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</si>
  <si>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</si>
  <si>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</si>
  <si>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</si>
  <si>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</si>
  <si>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</si>
  <si>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</si>
  <si>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</si>
  <si>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</si>
  <si>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</si>
  <si>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</si>
  <si>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</si>
  <si>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P24120807</t>
  </si>
  <si>
    <t xml:space="preserve">21 AULTH09845                                     </t>
  </si>
  <si>
    <t xml:space="preserve">S24120460 </t>
  </si>
  <si>
    <t xml:space="preserve">E1161AX                                                                                             </t>
  </si>
  <si>
    <t>23*10*6</t>
  </si>
  <si>
    <t xml:space="preserve">E1384AX                                                                                             </t>
  </si>
  <si>
    <t>总计</t>
  </si>
  <si>
    <t>颜色</t>
  </si>
  <si>
    <t>尺码</t>
  </si>
  <si>
    <t>生产数</t>
  </si>
  <si>
    <t>PO号</t>
  </si>
  <si>
    <t>款号</t>
  </si>
  <si>
    <t>BK81 - BLACK</t>
  </si>
  <si>
    <t>S</t>
  </si>
  <si>
    <t>有价格</t>
  </si>
  <si>
    <t>E1161AX</t>
  </si>
  <si>
    <t>M</t>
  </si>
  <si>
    <t>L</t>
  </si>
  <si>
    <t>XL</t>
  </si>
  <si>
    <t>ER105 - ECRU</t>
  </si>
  <si>
    <t>E1384AX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</si>
</sst>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0" fontId="15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D21" sqref="D21:D26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45653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8" t="s">
        <v>11</v>
      </c>
      <c r="J6" s="48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9" t="s">
        <v>22</v>
      </c>
      <c r="J7" s="49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9" t="s">
        <v>28</v>
      </c>
      <c r="E8" s="30">
        <v>180</v>
      </c>
      <c r="F8" s="30"/>
      <c r="G8" s="30">
        <v>189</v>
      </c>
      <c r="H8" s="31">
        <v>1</v>
      </c>
      <c r="I8" s="30"/>
      <c r="J8" s="30">
        <v>0.45</v>
      </c>
      <c r="K8" s="50" t="s">
        <v>29</v>
      </c>
    </row>
    <row r="9" ht="15" spans="1:11">
      <c r="A9" s="32"/>
      <c r="B9" s="33"/>
      <c r="C9" s="33"/>
      <c r="D9" s="29" t="s">
        <v>30</v>
      </c>
      <c r="E9" s="30">
        <v>162</v>
      </c>
      <c r="F9" s="30"/>
      <c r="G9" s="30">
        <v>171</v>
      </c>
      <c r="H9" s="31"/>
      <c r="I9" s="30"/>
      <c r="J9" s="30"/>
      <c r="K9" s="30"/>
    </row>
    <row r="10" spans="1:11">
      <c r="A10" s="30" t="s">
        <v>31</v>
      </c>
      <c r="B10" s="30"/>
      <c r="C10" s="30"/>
      <c r="D10" s="30"/>
      <c r="E10" s="30">
        <f>SUM(E8:E9)</f>
        <v>342</v>
      </c>
      <c r="F10" s="30"/>
      <c r="G10" s="30">
        <f>SUM(G8:G9)</f>
        <v>360</v>
      </c>
      <c r="H10" s="31">
        <f>SUM(H8:H9)</f>
        <v>1</v>
      </c>
      <c r="I10" s="30"/>
      <c r="J10" s="30">
        <f>SUM(J8:J9)</f>
        <v>0.45</v>
      </c>
      <c r="K10" s="30"/>
    </row>
    <row r="13" spans="1:7">
      <c r="A13" s="34" t="s">
        <v>32</v>
      </c>
      <c r="B13" s="34" t="s">
        <v>33</v>
      </c>
      <c r="C13" s="35" t="s">
        <v>18</v>
      </c>
      <c r="D13" s="36" t="s">
        <v>34</v>
      </c>
      <c r="E13" s="34"/>
      <c r="F13" s="34" t="s">
        <v>35</v>
      </c>
      <c r="G13" s="34" t="s">
        <v>36</v>
      </c>
    </row>
    <row r="14" ht="15" spans="1:7">
      <c r="A14" s="37" t="s">
        <v>37</v>
      </c>
      <c r="B14" s="38" t="s">
        <v>38</v>
      </c>
      <c r="C14" s="35">
        <v>30</v>
      </c>
      <c r="D14" s="36">
        <f t="shared" ref="D14:D17" si="0">C14*1.03+1</f>
        <v>31.9</v>
      </c>
      <c r="E14" s="39" t="s">
        <v>39</v>
      </c>
      <c r="F14" s="40">
        <v>1495285</v>
      </c>
      <c r="G14" s="40" t="s">
        <v>40</v>
      </c>
    </row>
    <row r="15" ht="15" spans="1:7">
      <c r="A15" s="41"/>
      <c r="B15" s="38" t="s">
        <v>41</v>
      </c>
      <c r="C15" s="35">
        <v>60</v>
      </c>
      <c r="D15" s="36">
        <f t="shared" si="0"/>
        <v>62.8</v>
      </c>
      <c r="E15" s="42"/>
      <c r="F15" s="43"/>
      <c r="G15" s="43"/>
    </row>
    <row r="16" ht="15" spans="1:7">
      <c r="A16" s="41"/>
      <c r="B16" s="38" t="s">
        <v>42</v>
      </c>
      <c r="C16" s="35">
        <v>60</v>
      </c>
      <c r="D16" s="36">
        <f t="shared" si="0"/>
        <v>62.8</v>
      </c>
      <c r="E16" s="42"/>
      <c r="F16" s="43"/>
      <c r="G16" s="43"/>
    </row>
    <row r="17" ht="15" spans="1:7">
      <c r="A17" s="44"/>
      <c r="B17" s="38" t="s">
        <v>43</v>
      </c>
      <c r="C17" s="35">
        <v>30</v>
      </c>
      <c r="D17" s="36">
        <f t="shared" si="0"/>
        <v>31.9</v>
      </c>
      <c r="E17" s="45"/>
      <c r="F17" s="46"/>
      <c r="G17" s="46"/>
    </row>
    <row r="18" spans="1:7">
      <c r="A18" s="34" t="s">
        <v>31</v>
      </c>
      <c r="B18" s="34"/>
      <c r="C18" s="35">
        <f>SUM(C14:C17)</f>
        <v>180</v>
      </c>
      <c r="D18" s="36">
        <f>SUM(D14:D17)</f>
        <v>189.4</v>
      </c>
      <c r="E18" s="34"/>
      <c r="F18" s="34"/>
      <c r="G18" s="34"/>
    </row>
    <row r="19" spans="3:4">
      <c r="C19" s="47"/>
      <c r="D19" s="47"/>
    </row>
    <row r="20" spans="3:4">
      <c r="C20" s="47"/>
      <c r="D20" s="47"/>
    </row>
    <row r="21" spans="1:7">
      <c r="A21" s="34" t="s">
        <v>32</v>
      </c>
      <c r="B21" s="34" t="s">
        <v>33</v>
      </c>
      <c r="C21" s="35" t="s">
        <v>18</v>
      </c>
      <c r="D21" s="36" t="s">
        <v>34</v>
      </c>
      <c r="E21" s="34"/>
      <c r="F21" s="34" t="s">
        <v>35</v>
      </c>
      <c r="G21" s="34" t="s">
        <v>36</v>
      </c>
    </row>
    <row r="22" ht="15" spans="1:7">
      <c r="A22" s="37" t="s">
        <v>44</v>
      </c>
      <c r="B22" s="38" t="s">
        <v>38</v>
      </c>
      <c r="C22" s="35">
        <v>27</v>
      </c>
      <c r="D22" s="36">
        <f t="shared" ref="D22:D25" si="1">C22*1.03+1</f>
        <v>28.81</v>
      </c>
      <c r="E22" s="39" t="s">
        <v>39</v>
      </c>
      <c r="F22" s="40">
        <v>1495308</v>
      </c>
      <c r="G22" s="40" t="s">
        <v>45</v>
      </c>
    </row>
    <row r="23" ht="15" spans="1:7">
      <c r="A23" s="41"/>
      <c r="B23" s="38" t="s">
        <v>41</v>
      </c>
      <c r="C23" s="35">
        <v>54</v>
      </c>
      <c r="D23" s="36">
        <f t="shared" si="1"/>
        <v>56.62</v>
      </c>
      <c r="E23" s="42"/>
      <c r="F23" s="43"/>
      <c r="G23" s="43"/>
    </row>
    <row r="24" ht="15" spans="1:7">
      <c r="A24" s="41"/>
      <c r="B24" s="38" t="s">
        <v>42</v>
      </c>
      <c r="C24" s="35">
        <v>54</v>
      </c>
      <c r="D24" s="36">
        <f t="shared" si="1"/>
        <v>56.62</v>
      </c>
      <c r="E24" s="42"/>
      <c r="F24" s="43"/>
      <c r="G24" s="43"/>
    </row>
    <row r="25" ht="15" spans="1:7">
      <c r="A25" s="44"/>
      <c r="B25" s="38" t="s">
        <v>43</v>
      </c>
      <c r="C25" s="35">
        <v>27</v>
      </c>
      <c r="D25" s="36">
        <f t="shared" si="1"/>
        <v>28.81</v>
      </c>
      <c r="E25" s="45"/>
      <c r="F25" s="46"/>
      <c r="G25" s="46"/>
    </row>
    <row r="26" spans="1:7">
      <c r="A26" s="34" t="s">
        <v>31</v>
      </c>
      <c r="B26" s="34"/>
      <c r="C26" s="35">
        <f>SUM(C22:C25)</f>
        <v>162</v>
      </c>
      <c r="D26" s="36">
        <f>SUM(D22:D25)</f>
        <v>170.86</v>
      </c>
      <c r="E26" s="34"/>
      <c r="F26" s="34"/>
      <c r="G26" s="34"/>
    </row>
  </sheetData>
  <mergeCells count="19">
    <mergeCell ref="A1:K1"/>
    <mergeCell ref="A2:D2"/>
    <mergeCell ref="E2:K2"/>
    <mergeCell ref="A8:A9"/>
    <mergeCell ref="A14:A17"/>
    <mergeCell ref="A22:A25"/>
    <mergeCell ref="B8:B9"/>
    <mergeCell ref="C8:C9"/>
    <mergeCell ref="E14:E17"/>
    <mergeCell ref="E22:E25"/>
    <mergeCell ref="F14:F17"/>
    <mergeCell ref="F22:F25"/>
    <mergeCell ref="G14:G17"/>
    <mergeCell ref="G22:G25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2024-12-27T10:28:46Z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E2669DBF618B4042BE4FC52CA28C7A1D_13</vt:lpwstr>
  </property>
</Properties>
</file>