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价格贴!$A$1:$L$99</definedName>
  </definedNames>
  <calcPr calcId="124519"/>
</workbook>
</file>

<file path=xl/calcChain.xml><?xml version="1.0" encoding="utf-8"?>
<calcChain xmlns="http://schemas.openxmlformats.org/spreadsheetml/2006/main">
  <c r="G8" i="7"/>
  <c r="H8" s="1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H87"/>
  <c r="H88"/>
  <c r="H89"/>
  <c r="H7"/>
  <c r="G7"/>
  <c r="F86"/>
  <c r="F33"/>
</calcChain>
</file>

<file path=xl/sharedStrings.xml><?xml version="1.0" encoding="utf-8"?>
<sst xmlns="http://schemas.openxmlformats.org/spreadsheetml/2006/main" count="268" uniqueCount="114">
  <si>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</si>
  <si>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</si>
  <si>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</si>
  <si>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</si>
  <si>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</si>
  <si>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</si>
  <si>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</si>
  <si>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</si>
  <si>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</si>
  <si>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</si>
  <si>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</si>
  <si>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</si>
  <si>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</si>
  <si>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</si>
  <si>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</si>
  <si>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</si>
  <si>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</si>
  <si>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</si>
  <si>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</si>
  <si>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</si>
  <si>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</si>
  <si>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</si>
  <si>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</si>
  <si>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</si>
  <si>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</si>
  <si>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</si>
  <si>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</si>
  <si>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</si>
  <si>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</si>
  <si>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XS</t>
  </si>
  <si>
    <t>S</t>
  </si>
  <si>
    <t>M</t>
  </si>
  <si>
    <t>L</t>
  </si>
  <si>
    <t>XL</t>
  </si>
  <si>
    <t>XXL</t>
  </si>
  <si>
    <t>SF 1544733720063</t>
    <phoneticPr fontId="15" type="noConversion"/>
  </si>
  <si>
    <t>VIVID WHITE白色</t>
  </si>
  <si>
    <t>190917877656</t>
  </si>
  <si>
    <t>190917877663</t>
  </si>
  <si>
    <t>190917877670</t>
  </si>
  <si>
    <t>190917877687</t>
  </si>
  <si>
    <t>190917877694</t>
  </si>
  <si>
    <t>190917877700</t>
  </si>
  <si>
    <t>BRIGHT TOMATO RED红色</t>
  </si>
  <si>
    <t>190917877816</t>
  </si>
  <si>
    <t>190917877823</t>
  </si>
  <si>
    <t>190917877830</t>
  </si>
  <si>
    <t>190917877847</t>
  </si>
  <si>
    <t>190917877854</t>
  </si>
  <si>
    <t>190917877861</t>
  </si>
  <si>
    <t>BLACK SOOT黑色</t>
  </si>
  <si>
    <t>1X</t>
  </si>
  <si>
    <t>190917878448</t>
  </si>
  <si>
    <t>2X</t>
  </si>
  <si>
    <t>190917878455</t>
  </si>
  <si>
    <t>3X</t>
  </si>
  <si>
    <t>190917878462</t>
  </si>
  <si>
    <t>4X</t>
  </si>
  <si>
    <t>190917878479</t>
  </si>
  <si>
    <t>190917878646</t>
  </si>
  <si>
    <t>190917878653</t>
  </si>
  <si>
    <t>190917878660</t>
  </si>
  <si>
    <t>190917878677</t>
  </si>
  <si>
    <t>FAWD00116SM25</t>
  </si>
  <si>
    <t>10190917884951</t>
    <phoneticPr fontId="15" type="noConversion"/>
  </si>
  <si>
    <t>10190917884944</t>
    <phoneticPr fontId="15" type="noConversion"/>
  </si>
  <si>
    <t>VIVID WHITE</t>
    <phoneticPr fontId="15" type="noConversion"/>
  </si>
  <si>
    <t>10190917877653</t>
  </si>
  <si>
    <t>10190917877660</t>
  </si>
  <si>
    <t>10190917877677</t>
  </si>
  <si>
    <t>10190917877684</t>
  </si>
  <si>
    <t>10190917877691</t>
  </si>
  <si>
    <t>10190917877707</t>
  </si>
  <si>
    <t>BRIGHT TOMATO RED</t>
    <phoneticPr fontId="15" type="noConversion"/>
  </si>
  <si>
    <t>10190917877813</t>
  </si>
  <si>
    <t>10190917877820</t>
  </si>
  <si>
    <t>10190917877837</t>
  </si>
  <si>
    <t>10190917877844</t>
  </si>
  <si>
    <t>10190917877851</t>
  </si>
  <si>
    <t>10190917877868</t>
  </si>
  <si>
    <t>BLACK SOOT</t>
    <phoneticPr fontId="15" type="noConversion"/>
  </si>
  <si>
    <t>50190917878295</t>
    <phoneticPr fontId="15" type="noConversion"/>
  </si>
  <si>
    <t>50190917878301</t>
    <phoneticPr fontId="15" type="noConversion"/>
  </si>
  <si>
    <t>50190917878318</t>
    <phoneticPr fontId="15" type="noConversion"/>
  </si>
  <si>
    <t>50190917878325</t>
    <phoneticPr fontId="15" type="noConversion"/>
  </si>
  <si>
    <t>50190917878332</t>
    <phoneticPr fontId="15" type="noConversion"/>
  </si>
  <si>
    <t>50190917878349</t>
    <phoneticPr fontId="15" type="noConversion"/>
  </si>
  <si>
    <t>FAWD00116SM25W</t>
  </si>
  <si>
    <t>50190917878448</t>
    <phoneticPr fontId="15" type="noConversion"/>
  </si>
  <si>
    <t>50190917878455</t>
    <phoneticPr fontId="15" type="noConversion"/>
  </si>
  <si>
    <t>50190917878462</t>
    <phoneticPr fontId="15" type="noConversion"/>
  </si>
  <si>
    <t>50190917878479</t>
    <phoneticPr fontId="15" type="noConversion"/>
  </si>
  <si>
    <t>50190917878646</t>
    <phoneticPr fontId="15" type="noConversion"/>
  </si>
  <si>
    <t>50190917878653</t>
    <phoneticPr fontId="15" type="noConversion"/>
  </si>
  <si>
    <t>50190917878660</t>
    <phoneticPr fontId="15" type="noConversion"/>
  </si>
  <si>
    <t>50190917878677</t>
    <phoneticPr fontId="15" type="noConversion"/>
  </si>
  <si>
    <t>50190917877656</t>
    <phoneticPr fontId="15" type="noConversion"/>
  </si>
  <si>
    <t>50190917877663</t>
    <phoneticPr fontId="15" type="noConversion"/>
  </si>
  <si>
    <t>50190917877670</t>
    <phoneticPr fontId="15" type="noConversion"/>
  </si>
  <si>
    <t>50190917877687</t>
    <phoneticPr fontId="15" type="noConversion"/>
  </si>
  <si>
    <t>50190917877694</t>
    <phoneticPr fontId="15" type="noConversion"/>
  </si>
  <si>
    <t>50190917877700</t>
    <phoneticPr fontId="15" type="noConversion"/>
  </si>
  <si>
    <t>50190917877816</t>
    <phoneticPr fontId="15" type="noConversion"/>
  </si>
  <si>
    <t>50190917877823</t>
    <phoneticPr fontId="15" type="noConversion"/>
  </si>
  <si>
    <t>50190917877830</t>
    <phoneticPr fontId="15" type="noConversion"/>
  </si>
  <si>
    <t>50190917877847</t>
    <phoneticPr fontId="15" type="noConversion"/>
  </si>
  <si>
    <t>50190917877854</t>
    <phoneticPr fontId="15" type="noConversion"/>
  </si>
  <si>
    <t>50190917877861</t>
    <phoneticPr fontId="15" type="noConversion"/>
  </si>
  <si>
    <t>28*85</t>
    <phoneticPr fontId="15" type="noConversion"/>
  </si>
  <si>
    <t xml:space="preserve">P24120717           //S24120404 </t>
    <phoneticPr fontId="15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</si>
  <si>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19" type="noConversion"/>
  </si>
  <si>
    <t>28*101.6</t>
    <phoneticPr fontId="19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</si>
  <si>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phoneticPr fontId="19" type="noConversion"/>
  </si>
  <si>
    <r>
      <t xml:space="preserve">REPLENISHMENT </t>
    </r>
    <r>
      <rPr>
        <sz val="10"/>
        <color theme="1"/>
        <rFont val="宋体"/>
        <family val="3"/>
        <charset val="134"/>
      </rPr>
      <t>蓝色贴纸</t>
    </r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</si>
</sst>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_);[Red]\(0\)"/>
    <numFmt numFmtId="179" formatCode="0_ "/>
    <numFmt numFmtId="180" formatCode="&quot;50&quot;General"/>
    <numFmt numFmtId="182" formatCode="0;_泿"/>
  </numFmts>
  <fonts count="3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Geneva"/>
      <family val="1"/>
    </font>
    <font>
      <sz val="10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Geneva"/>
      <family val="1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6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6" fillId="0" borderId="2" xfId="0" applyFont="1" applyFill="1" applyBorder="1" applyAlignment="1">
      <alignment horizontal="center" vertical="center" wrapText="1"/>
    </xf>
    <xf numFmtId="176" fontId="26" fillId="0" borderId="8" xfId="0" applyFont="1" applyFill="1" applyBorder="1" applyAlignment="1">
      <alignment horizontal="center" vertical="center" wrapText="1"/>
    </xf>
    <xf numFmtId="176" fontId="26" fillId="0" borderId="5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2" borderId="1" xfId="6" applyNumberFormat="1" applyFont="1" applyFill="1" applyBorder="1" applyAlignment="1" applyProtection="1">
      <alignment horizontal="center" vertical="center"/>
      <protection locked="0"/>
    </xf>
    <xf numFmtId="0" fontId="28" fillId="2" borderId="2" xfId="0" applyNumberFormat="1" applyFont="1" applyFill="1" applyBorder="1" applyAlignment="1">
      <alignment vertical="center"/>
    </xf>
    <xf numFmtId="0" fontId="28" fillId="0" borderId="1" xfId="0" quotePrefix="1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vertical="center"/>
    </xf>
    <xf numFmtId="179" fontId="29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vertical="center" wrapText="1"/>
    </xf>
    <xf numFmtId="180" fontId="31" fillId="2" borderId="1" xfId="6" quotePrefix="1" applyNumberFormat="1" applyFont="1" applyFill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31" fillId="2" borderId="1" xfId="6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76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6" fontId="26" fillId="0" borderId="3" xfId="0" applyFont="1" applyFill="1" applyBorder="1" applyAlignment="1">
      <alignment horizontal="center" vertical="center"/>
    </xf>
    <xf numFmtId="176" fontId="26" fillId="0" borderId="4" xfId="0" applyFont="1" applyFill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80</xdr:row>
      <xdr:rowOff>0</xdr:rowOff>
    </xdr:from>
    <xdr:to>
      <xdr:col>18</xdr:col>
      <xdr:colOff>47625</xdr:colOff>
      <xdr:row>85</xdr:row>
      <xdr:rowOff>28575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276224</xdr:colOff>
      <xdr:row>89</xdr:row>
      <xdr:rowOff>304801</xdr:rowOff>
    </xdr:from>
    <xdr:to>
      <xdr:col>4</xdr:col>
      <xdr:colOff>126193</xdr:colOff>
      <xdr:row>93</xdr:row>
      <xdr:rowOff>219075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4" y="18440401"/>
          <a:ext cx="4155269" cy="12477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400049</xdr:colOff>
      <xdr:row>89</xdr:row>
      <xdr:rowOff>285750</xdr:rowOff>
    </xdr:from>
    <xdr:to>
      <xdr:col>9</xdr:col>
      <xdr:colOff>405251</xdr:colOff>
      <xdr:row>93</xdr:row>
      <xdr:rowOff>238124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05349" y="18421350"/>
          <a:ext cx="4510527" cy="1285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95</xdr:row>
      <xdr:rowOff>19050</xdr:rowOff>
    </xdr:from>
    <xdr:to>
      <xdr:col>7</xdr:col>
      <xdr:colOff>342900</xdr:colOff>
      <xdr:row>98</xdr:row>
      <xdr:rowOff>47625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28725" y="20154900"/>
          <a:ext cx="6467475" cy="1028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N27" sqref="N27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7.25" customHeight="1">
      <c r="D3" s="3" t="s">
        <v>0</v>
      </c>
      <c r="E3" s="32">
        <v>45652</v>
      </c>
      <c r="F3" s="32"/>
      <c r="G3" s="33" t="s">
        <v>28</v>
      </c>
      <c r="H3" s="33"/>
      <c r="I3" s="33"/>
      <c r="J3" s="33"/>
      <c r="K3" s="33"/>
      <c r="L3" s="33"/>
    </row>
    <row r="4" spans="1:12" ht="17.25" customHeight="1">
      <c r="A4" s="4"/>
      <c r="C4" s="35" t="s">
        <v>1</v>
      </c>
      <c r="D4" s="35"/>
      <c r="E4" s="34" t="s">
        <v>35</v>
      </c>
      <c r="F4" s="34"/>
      <c r="G4" s="33"/>
      <c r="H4" s="33"/>
      <c r="I4" s="33"/>
      <c r="J4" s="33"/>
      <c r="K4" s="33"/>
      <c r="L4" s="33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18" t="s">
        <v>3</v>
      </c>
      <c r="G5" s="6" t="s">
        <v>4</v>
      </c>
      <c r="H5" s="20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19" t="s">
        <v>10</v>
      </c>
      <c r="G6" s="10" t="s">
        <v>11</v>
      </c>
      <c r="H6" s="21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4.25" customHeight="1">
      <c r="A7" s="51" t="s">
        <v>109</v>
      </c>
      <c r="B7" s="24"/>
      <c r="C7" s="36" t="s">
        <v>29</v>
      </c>
      <c r="D7" s="37" t="s">
        <v>36</v>
      </c>
      <c r="E7" s="38" t="s">
        <v>37</v>
      </c>
      <c r="F7" s="39">
        <v>380</v>
      </c>
      <c r="G7" s="58">
        <f>F7*0.03</f>
        <v>11.4</v>
      </c>
      <c r="H7" s="59">
        <f>SUM(F7:G7)</f>
        <v>391.4</v>
      </c>
    </row>
    <row r="8" spans="1:12" ht="14.25" customHeight="1">
      <c r="A8" s="52"/>
      <c r="B8" s="25"/>
      <c r="C8" s="36" t="s">
        <v>30</v>
      </c>
      <c r="D8" s="37" t="s">
        <v>36</v>
      </c>
      <c r="E8" s="38" t="s">
        <v>38</v>
      </c>
      <c r="F8" s="39">
        <v>560</v>
      </c>
      <c r="G8" s="58">
        <f t="shared" ref="G8:G71" si="0">F8*0.03</f>
        <v>16.8</v>
      </c>
      <c r="H8" s="59">
        <f t="shared" ref="H8:H71" si="1">SUM(F8:G8)</f>
        <v>576.79999999999995</v>
      </c>
    </row>
    <row r="9" spans="1:12" ht="14.25" customHeight="1">
      <c r="A9" s="52"/>
      <c r="B9" s="25"/>
      <c r="C9" s="36" t="s">
        <v>31</v>
      </c>
      <c r="D9" s="37" t="s">
        <v>36</v>
      </c>
      <c r="E9" s="38" t="s">
        <v>39</v>
      </c>
      <c r="F9" s="39">
        <v>620</v>
      </c>
      <c r="G9" s="58">
        <f t="shared" si="0"/>
        <v>18.599999999999998</v>
      </c>
      <c r="H9" s="59">
        <f t="shared" si="1"/>
        <v>638.6</v>
      </c>
    </row>
    <row r="10" spans="1:12" ht="14.25" customHeight="1">
      <c r="A10" s="52"/>
      <c r="B10" s="25"/>
      <c r="C10" s="36" t="s">
        <v>32</v>
      </c>
      <c r="D10" s="37" t="s">
        <v>36</v>
      </c>
      <c r="E10" s="38" t="s">
        <v>40</v>
      </c>
      <c r="F10" s="39">
        <v>510</v>
      </c>
      <c r="G10" s="58">
        <f t="shared" si="0"/>
        <v>15.299999999999999</v>
      </c>
      <c r="H10" s="59">
        <f t="shared" si="1"/>
        <v>525.29999999999995</v>
      </c>
    </row>
    <row r="11" spans="1:12" ht="14.25" customHeight="1">
      <c r="A11" s="52"/>
      <c r="B11" s="25"/>
      <c r="C11" s="36" t="s">
        <v>33</v>
      </c>
      <c r="D11" s="37" t="s">
        <v>36</v>
      </c>
      <c r="E11" s="38" t="s">
        <v>41</v>
      </c>
      <c r="F11" s="39">
        <v>265</v>
      </c>
      <c r="G11" s="58">
        <f t="shared" si="0"/>
        <v>7.9499999999999993</v>
      </c>
      <c r="H11" s="59">
        <f t="shared" si="1"/>
        <v>272.95</v>
      </c>
    </row>
    <row r="12" spans="1:12" ht="14.25" customHeight="1">
      <c r="A12" s="52"/>
      <c r="B12" s="25"/>
      <c r="C12" s="36" t="s">
        <v>34</v>
      </c>
      <c r="D12" s="37" t="s">
        <v>36</v>
      </c>
      <c r="E12" s="38" t="s">
        <v>42</v>
      </c>
      <c r="F12" s="39">
        <v>200</v>
      </c>
      <c r="G12" s="58">
        <f t="shared" si="0"/>
        <v>6</v>
      </c>
      <c r="H12" s="59">
        <f t="shared" si="1"/>
        <v>206</v>
      </c>
    </row>
    <row r="13" spans="1:12" ht="14.25" customHeight="1">
      <c r="A13" s="52"/>
      <c r="B13" s="25"/>
      <c r="C13" s="36" t="s">
        <v>29</v>
      </c>
      <c r="D13" s="37" t="s">
        <v>43</v>
      </c>
      <c r="E13" s="38" t="s">
        <v>44</v>
      </c>
      <c r="F13" s="39">
        <v>300</v>
      </c>
      <c r="G13" s="58">
        <f t="shared" si="0"/>
        <v>9</v>
      </c>
      <c r="H13" s="59">
        <f t="shared" si="1"/>
        <v>309</v>
      </c>
    </row>
    <row r="14" spans="1:12" ht="14.25" customHeight="1">
      <c r="A14" s="52"/>
      <c r="B14" s="25"/>
      <c r="C14" s="36" t="s">
        <v>30</v>
      </c>
      <c r="D14" s="37" t="s">
        <v>43</v>
      </c>
      <c r="E14" s="38" t="s">
        <v>45</v>
      </c>
      <c r="F14" s="39">
        <v>440</v>
      </c>
      <c r="G14" s="58">
        <f t="shared" si="0"/>
        <v>13.2</v>
      </c>
      <c r="H14" s="59">
        <f t="shared" si="1"/>
        <v>453.2</v>
      </c>
    </row>
    <row r="15" spans="1:12" ht="14.25" customHeight="1">
      <c r="A15" s="52"/>
      <c r="B15" s="25"/>
      <c r="C15" s="36" t="s">
        <v>31</v>
      </c>
      <c r="D15" s="37" t="s">
        <v>43</v>
      </c>
      <c r="E15" s="38" t="s">
        <v>46</v>
      </c>
      <c r="F15" s="39">
        <v>510</v>
      </c>
      <c r="G15" s="58">
        <f t="shared" si="0"/>
        <v>15.299999999999999</v>
      </c>
      <c r="H15" s="59">
        <f t="shared" si="1"/>
        <v>525.29999999999995</v>
      </c>
    </row>
    <row r="16" spans="1:12" ht="14.25" customHeight="1">
      <c r="A16" s="52"/>
      <c r="B16" s="25"/>
      <c r="C16" s="36" t="s">
        <v>32</v>
      </c>
      <c r="D16" s="37" t="s">
        <v>43</v>
      </c>
      <c r="E16" s="38" t="s">
        <v>47</v>
      </c>
      <c r="F16" s="39">
        <v>430</v>
      </c>
      <c r="G16" s="58">
        <f t="shared" si="0"/>
        <v>12.9</v>
      </c>
      <c r="H16" s="59">
        <f t="shared" si="1"/>
        <v>442.9</v>
      </c>
    </row>
    <row r="17" spans="1:8" ht="14.25" customHeight="1">
      <c r="A17" s="52"/>
      <c r="B17" s="25"/>
      <c r="C17" s="36" t="s">
        <v>33</v>
      </c>
      <c r="D17" s="37" t="s">
        <v>43</v>
      </c>
      <c r="E17" s="38" t="s">
        <v>48</v>
      </c>
      <c r="F17" s="39">
        <v>200</v>
      </c>
      <c r="G17" s="58">
        <f t="shared" si="0"/>
        <v>6</v>
      </c>
      <c r="H17" s="59">
        <f t="shared" si="1"/>
        <v>206</v>
      </c>
    </row>
    <row r="18" spans="1:8" ht="14.25" customHeight="1">
      <c r="A18" s="52"/>
      <c r="B18" s="25"/>
      <c r="C18" s="36" t="s">
        <v>34</v>
      </c>
      <c r="D18" s="37" t="s">
        <v>43</v>
      </c>
      <c r="E18" s="38" t="s">
        <v>49</v>
      </c>
      <c r="F18" s="39">
        <v>160</v>
      </c>
      <c r="G18" s="58">
        <f t="shared" si="0"/>
        <v>4.8</v>
      </c>
      <c r="H18" s="59">
        <f t="shared" si="1"/>
        <v>164.8</v>
      </c>
    </row>
    <row r="19" spans="1:8" ht="14.25" customHeight="1">
      <c r="A19" s="52"/>
      <c r="B19" s="25"/>
      <c r="C19" s="36" t="s">
        <v>29</v>
      </c>
      <c r="D19" s="40" t="s">
        <v>50</v>
      </c>
      <c r="E19" s="41">
        <v>190917878295</v>
      </c>
      <c r="F19" s="39">
        <v>345</v>
      </c>
      <c r="G19" s="58">
        <f t="shared" si="0"/>
        <v>10.35</v>
      </c>
      <c r="H19" s="59">
        <f t="shared" si="1"/>
        <v>355.35</v>
      </c>
    </row>
    <row r="20" spans="1:8" ht="14.25" customHeight="1">
      <c r="A20" s="52"/>
      <c r="B20" s="25"/>
      <c r="C20" s="36" t="s">
        <v>30</v>
      </c>
      <c r="D20" s="40" t="s">
        <v>50</v>
      </c>
      <c r="E20" s="41">
        <v>190917878301</v>
      </c>
      <c r="F20" s="39">
        <v>540</v>
      </c>
      <c r="G20" s="58">
        <f t="shared" si="0"/>
        <v>16.2</v>
      </c>
      <c r="H20" s="59">
        <f t="shared" si="1"/>
        <v>556.20000000000005</v>
      </c>
    </row>
    <row r="21" spans="1:8" ht="14.25" customHeight="1">
      <c r="A21" s="52"/>
      <c r="B21" s="25"/>
      <c r="C21" s="36" t="s">
        <v>31</v>
      </c>
      <c r="D21" s="40" t="s">
        <v>50</v>
      </c>
      <c r="E21" s="41">
        <v>190917878318</v>
      </c>
      <c r="F21" s="39">
        <v>645</v>
      </c>
      <c r="G21" s="58">
        <f t="shared" si="0"/>
        <v>19.349999999999998</v>
      </c>
      <c r="H21" s="59">
        <f t="shared" si="1"/>
        <v>664.35</v>
      </c>
    </row>
    <row r="22" spans="1:8" ht="14.25" customHeight="1">
      <c r="A22" s="52"/>
      <c r="B22" s="25"/>
      <c r="C22" s="36" t="s">
        <v>32</v>
      </c>
      <c r="D22" s="40" t="s">
        <v>50</v>
      </c>
      <c r="E22" s="41">
        <v>190917878325</v>
      </c>
      <c r="F22" s="39">
        <v>600</v>
      </c>
      <c r="G22" s="58">
        <f t="shared" si="0"/>
        <v>18</v>
      </c>
      <c r="H22" s="59">
        <f t="shared" si="1"/>
        <v>618</v>
      </c>
    </row>
    <row r="23" spans="1:8" ht="14.25" customHeight="1">
      <c r="A23" s="52"/>
      <c r="B23" s="25"/>
      <c r="C23" s="36" t="s">
        <v>33</v>
      </c>
      <c r="D23" s="40" t="s">
        <v>50</v>
      </c>
      <c r="E23" s="41">
        <v>190917878332</v>
      </c>
      <c r="F23" s="39">
        <v>315</v>
      </c>
      <c r="G23" s="58">
        <f t="shared" si="0"/>
        <v>9.4499999999999993</v>
      </c>
      <c r="H23" s="59">
        <f t="shared" si="1"/>
        <v>324.45</v>
      </c>
    </row>
    <row r="24" spans="1:8" ht="14.25" customHeight="1">
      <c r="A24" s="52"/>
      <c r="B24" s="25"/>
      <c r="C24" s="36" t="s">
        <v>34</v>
      </c>
      <c r="D24" s="40" t="s">
        <v>50</v>
      </c>
      <c r="E24" s="41">
        <v>190917878349</v>
      </c>
      <c r="F24" s="39">
        <v>225</v>
      </c>
      <c r="G24" s="58">
        <f t="shared" si="0"/>
        <v>6.75</v>
      </c>
      <c r="H24" s="59">
        <f t="shared" si="1"/>
        <v>231.75</v>
      </c>
    </row>
    <row r="25" spans="1:8" ht="14.25" customHeight="1">
      <c r="A25" s="52"/>
      <c r="B25" s="25"/>
      <c r="C25" s="42" t="s">
        <v>51</v>
      </c>
      <c r="D25" s="43" t="s">
        <v>36</v>
      </c>
      <c r="E25" s="44" t="s">
        <v>52</v>
      </c>
      <c r="F25" s="39">
        <v>110</v>
      </c>
      <c r="G25" s="58">
        <f t="shared" si="0"/>
        <v>3.3</v>
      </c>
      <c r="H25" s="59">
        <f t="shared" si="1"/>
        <v>113.3</v>
      </c>
    </row>
    <row r="26" spans="1:8" ht="14.25" customHeight="1">
      <c r="A26" s="52"/>
      <c r="B26" s="25"/>
      <c r="C26" s="45" t="s">
        <v>53</v>
      </c>
      <c r="D26" s="43" t="s">
        <v>36</v>
      </c>
      <c r="E26" s="44" t="s">
        <v>54</v>
      </c>
      <c r="F26" s="39">
        <v>110</v>
      </c>
      <c r="G26" s="58">
        <f t="shared" si="0"/>
        <v>3.3</v>
      </c>
      <c r="H26" s="59">
        <f t="shared" si="1"/>
        <v>113.3</v>
      </c>
    </row>
    <row r="27" spans="1:8" ht="14.25" customHeight="1">
      <c r="A27" s="52"/>
      <c r="B27" s="25"/>
      <c r="C27" s="45" t="s">
        <v>55</v>
      </c>
      <c r="D27" s="43" t="s">
        <v>36</v>
      </c>
      <c r="E27" s="44" t="s">
        <v>56</v>
      </c>
      <c r="F27" s="39">
        <v>160</v>
      </c>
      <c r="G27" s="58">
        <f t="shared" si="0"/>
        <v>4.8</v>
      </c>
      <c r="H27" s="59">
        <f t="shared" si="1"/>
        <v>164.8</v>
      </c>
    </row>
    <row r="28" spans="1:8" ht="14.25" customHeight="1">
      <c r="A28" s="52"/>
      <c r="B28" s="25"/>
      <c r="C28" s="45" t="s">
        <v>57</v>
      </c>
      <c r="D28" s="43" t="s">
        <v>36</v>
      </c>
      <c r="E28" s="44" t="s">
        <v>58</v>
      </c>
      <c r="F28" s="39">
        <v>160</v>
      </c>
      <c r="G28" s="58">
        <f t="shared" si="0"/>
        <v>4.8</v>
      </c>
      <c r="H28" s="59">
        <f t="shared" si="1"/>
        <v>164.8</v>
      </c>
    </row>
    <row r="29" spans="1:8" ht="14.25" customHeight="1">
      <c r="A29" s="52"/>
      <c r="B29" s="25"/>
      <c r="C29" s="42" t="s">
        <v>51</v>
      </c>
      <c r="D29" s="40" t="s">
        <v>43</v>
      </c>
      <c r="E29" s="44" t="s">
        <v>59</v>
      </c>
      <c r="F29" s="39">
        <v>110</v>
      </c>
      <c r="G29" s="58">
        <f t="shared" si="0"/>
        <v>3.3</v>
      </c>
      <c r="H29" s="59">
        <f t="shared" si="1"/>
        <v>113.3</v>
      </c>
    </row>
    <row r="30" spans="1:8" ht="14.25" customHeight="1">
      <c r="A30" s="52"/>
      <c r="B30" s="25"/>
      <c r="C30" s="45" t="s">
        <v>53</v>
      </c>
      <c r="D30" s="40" t="s">
        <v>43</v>
      </c>
      <c r="E30" s="44" t="s">
        <v>60</v>
      </c>
      <c r="F30" s="39">
        <v>110</v>
      </c>
      <c r="G30" s="58">
        <f t="shared" si="0"/>
        <v>3.3</v>
      </c>
      <c r="H30" s="59">
        <f t="shared" si="1"/>
        <v>113.3</v>
      </c>
    </row>
    <row r="31" spans="1:8" ht="14.25" customHeight="1">
      <c r="A31" s="52"/>
      <c r="B31" s="25"/>
      <c r="C31" s="45" t="s">
        <v>55</v>
      </c>
      <c r="D31" s="40" t="s">
        <v>43</v>
      </c>
      <c r="E31" s="44" t="s">
        <v>61</v>
      </c>
      <c r="F31" s="39">
        <v>160</v>
      </c>
      <c r="G31" s="58">
        <f t="shared" si="0"/>
        <v>4.8</v>
      </c>
      <c r="H31" s="59">
        <f t="shared" si="1"/>
        <v>164.8</v>
      </c>
    </row>
    <row r="32" spans="1:8" ht="14.25" customHeight="1">
      <c r="A32" s="53"/>
      <c r="B32" s="26"/>
      <c r="C32" s="45" t="s">
        <v>57</v>
      </c>
      <c r="D32" s="40" t="s">
        <v>43</v>
      </c>
      <c r="E32" s="44" t="s">
        <v>62</v>
      </c>
      <c r="F32" s="39">
        <v>160</v>
      </c>
      <c r="G32" s="58">
        <f t="shared" si="0"/>
        <v>4.8</v>
      </c>
      <c r="H32" s="59">
        <f t="shared" si="1"/>
        <v>164.8</v>
      </c>
    </row>
    <row r="33" spans="1:8">
      <c r="F33" s="16">
        <f>SUM(F7:F32)</f>
        <v>8325</v>
      </c>
      <c r="G33" s="58"/>
      <c r="H33" s="59"/>
    </row>
    <row r="34" spans="1:8" ht="15" customHeight="1">
      <c r="A34" s="51" t="s">
        <v>109</v>
      </c>
      <c r="B34" s="24" t="s">
        <v>108</v>
      </c>
      <c r="C34" s="37" t="s">
        <v>63</v>
      </c>
      <c r="D34" s="46" t="s">
        <v>36</v>
      </c>
      <c r="E34" s="47" t="s">
        <v>64</v>
      </c>
      <c r="F34" s="46">
        <v>3030</v>
      </c>
      <c r="G34" s="58">
        <f t="shared" si="0"/>
        <v>90.899999999999991</v>
      </c>
      <c r="H34" s="59">
        <f t="shared" si="1"/>
        <v>3120.9</v>
      </c>
    </row>
    <row r="35" spans="1:8" ht="15" customHeight="1">
      <c r="A35" s="52"/>
      <c r="B35" s="25"/>
      <c r="C35" s="37" t="s">
        <v>63</v>
      </c>
      <c r="D35" s="46" t="s">
        <v>43</v>
      </c>
      <c r="E35" s="47" t="s">
        <v>65</v>
      </c>
      <c r="F35" s="46">
        <v>3030</v>
      </c>
      <c r="G35" s="58">
        <f t="shared" si="0"/>
        <v>90.899999999999991</v>
      </c>
      <c r="H35" s="59">
        <f t="shared" si="1"/>
        <v>3120.9</v>
      </c>
    </row>
    <row r="36" spans="1:8" ht="15" customHeight="1">
      <c r="A36" s="52"/>
      <c r="B36" s="25"/>
      <c r="C36" s="37" t="s">
        <v>63</v>
      </c>
      <c r="D36" s="37" t="s">
        <v>66</v>
      </c>
      <c r="E36" s="48" t="s">
        <v>67</v>
      </c>
      <c r="F36" s="46">
        <v>32</v>
      </c>
      <c r="G36" s="58">
        <f t="shared" si="0"/>
        <v>0.96</v>
      </c>
      <c r="H36" s="59">
        <f t="shared" si="1"/>
        <v>32.96</v>
      </c>
    </row>
    <row r="37" spans="1:8" ht="15" customHeight="1">
      <c r="A37" s="52"/>
      <c r="B37" s="25"/>
      <c r="C37" s="37" t="s">
        <v>63</v>
      </c>
      <c r="D37" s="37" t="s">
        <v>66</v>
      </c>
      <c r="E37" s="48" t="s">
        <v>68</v>
      </c>
      <c r="F37" s="46">
        <v>66</v>
      </c>
      <c r="G37" s="58">
        <f t="shared" si="0"/>
        <v>1.98</v>
      </c>
      <c r="H37" s="59">
        <f t="shared" si="1"/>
        <v>67.98</v>
      </c>
    </row>
    <row r="38" spans="1:8" ht="15" customHeight="1">
      <c r="A38" s="52"/>
      <c r="B38" s="25"/>
      <c r="C38" s="37" t="s">
        <v>63</v>
      </c>
      <c r="D38" s="37" t="s">
        <v>66</v>
      </c>
      <c r="E38" s="48" t="s">
        <v>69</v>
      </c>
      <c r="F38" s="46">
        <v>72</v>
      </c>
      <c r="G38" s="58">
        <f t="shared" si="0"/>
        <v>2.16</v>
      </c>
      <c r="H38" s="59">
        <f t="shared" si="1"/>
        <v>74.16</v>
      </c>
    </row>
    <row r="39" spans="1:8" ht="15" customHeight="1">
      <c r="A39" s="52"/>
      <c r="B39" s="25"/>
      <c r="C39" s="37" t="s">
        <v>63</v>
      </c>
      <c r="D39" s="37" t="s">
        <v>66</v>
      </c>
      <c r="E39" s="48" t="s">
        <v>70</v>
      </c>
      <c r="F39" s="46">
        <v>62</v>
      </c>
      <c r="G39" s="58">
        <f t="shared" si="0"/>
        <v>1.8599999999999999</v>
      </c>
      <c r="H39" s="59">
        <f t="shared" si="1"/>
        <v>63.86</v>
      </c>
    </row>
    <row r="40" spans="1:8" ht="15" customHeight="1">
      <c r="A40" s="52"/>
      <c r="B40" s="25"/>
      <c r="C40" s="37" t="s">
        <v>63</v>
      </c>
      <c r="D40" s="37" t="s">
        <v>66</v>
      </c>
      <c r="E40" s="48" t="s">
        <v>71</v>
      </c>
      <c r="F40" s="46">
        <v>32</v>
      </c>
      <c r="G40" s="58">
        <f t="shared" si="0"/>
        <v>0.96</v>
      </c>
      <c r="H40" s="59">
        <f t="shared" si="1"/>
        <v>32.96</v>
      </c>
    </row>
    <row r="41" spans="1:8" ht="15" customHeight="1">
      <c r="A41" s="52"/>
      <c r="B41" s="25"/>
      <c r="C41" s="37" t="s">
        <v>63</v>
      </c>
      <c r="D41" s="37" t="s">
        <v>66</v>
      </c>
      <c r="E41" s="48" t="s">
        <v>72</v>
      </c>
      <c r="F41" s="46">
        <v>24</v>
      </c>
      <c r="G41" s="58">
        <f t="shared" si="0"/>
        <v>0.72</v>
      </c>
      <c r="H41" s="59">
        <f t="shared" si="1"/>
        <v>24.72</v>
      </c>
    </row>
    <row r="42" spans="1:8" ht="15" customHeight="1">
      <c r="A42" s="52"/>
      <c r="B42" s="25"/>
      <c r="C42" s="37" t="s">
        <v>63</v>
      </c>
      <c r="D42" s="37" t="s">
        <v>73</v>
      </c>
      <c r="E42" s="48" t="s">
        <v>74</v>
      </c>
      <c r="F42" s="46">
        <v>34</v>
      </c>
      <c r="G42" s="58">
        <f t="shared" si="0"/>
        <v>1.02</v>
      </c>
      <c r="H42" s="59">
        <f t="shared" si="1"/>
        <v>35.020000000000003</v>
      </c>
    </row>
    <row r="43" spans="1:8" ht="15" customHeight="1">
      <c r="A43" s="52"/>
      <c r="B43" s="25"/>
      <c r="C43" s="37" t="s">
        <v>63</v>
      </c>
      <c r="D43" s="37" t="s">
        <v>73</v>
      </c>
      <c r="E43" s="48" t="s">
        <v>75</v>
      </c>
      <c r="F43" s="46">
        <v>56</v>
      </c>
      <c r="G43" s="58">
        <f t="shared" si="0"/>
        <v>1.68</v>
      </c>
      <c r="H43" s="59">
        <f t="shared" si="1"/>
        <v>57.68</v>
      </c>
    </row>
    <row r="44" spans="1:8" ht="15" customHeight="1">
      <c r="A44" s="52"/>
      <c r="B44" s="25"/>
      <c r="C44" s="37" t="s">
        <v>63</v>
      </c>
      <c r="D44" s="37" t="s">
        <v>73</v>
      </c>
      <c r="E44" s="48" t="s">
        <v>76</v>
      </c>
      <c r="F44" s="46">
        <v>62</v>
      </c>
      <c r="G44" s="58">
        <f t="shared" si="0"/>
        <v>1.8599999999999999</v>
      </c>
      <c r="H44" s="59">
        <f t="shared" si="1"/>
        <v>63.86</v>
      </c>
    </row>
    <row r="45" spans="1:8" ht="15" customHeight="1">
      <c r="A45" s="52"/>
      <c r="B45" s="25"/>
      <c r="C45" s="37" t="s">
        <v>63</v>
      </c>
      <c r="D45" s="37" t="s">
        <v>73</v>
      </c>
      <c r="E45" s="48" t="s">
        <v>77</v>
      </c>
      <c r="F45" s="46">
        <v>54</v>
      </c>
      <c r="G45" s="58">
        <f t="shared" si="0"/>
        <v>1.6199999999999999</v>
      </c>
      <c r="H45" s="59">
        <f t="shared" si="1"/>
        <v>55.62</v>
      </c>
    </row>
    <row r="46" spans="1:8" ht="15" customHeight="1">
      <c r="A46" s="52"/>
      <c r="B46" s="25"/>
      <c r="C46" s="37" t="s">
        <v>63</v>
      </c>
      <c r="D46" s="37" t="s">
        <v>73</v>
      </c>
      <c r="E46" s="48" t="s">
        <v>78</v>
      </c>
      <c r="F46" s="46">
        <v>28</v>
      </c>
      <c r="G46" s="58">
        <f t="shared" si="0"/>
        <v>0.84</v>
      </c>
      <c r="H46" s="59">
        <f t="shared" si="1"/>
        <v>28.84</v>
      </c>
    </row>
    <row r="47" spans="1:8" ht="15" customHeight="1">
      <c r="A47" s="52"/>
      <c r="B47" s="25"/>
      <c r="C47" s="37" t="s">
        <v>63</v>
      </c>
      <c r="D47" s="37" t="s">
        <v>73</v>
      </c>
      <c r="E47" s="48" t="s">
        <v>79</v>
      </c>
      <c r="F47" s="46">
        <v>22</v>
      </c>
      <c r="G47" s="58">
        <f t="shared" si="0"/>
        <v>0.65999999999999992</v>
      </c>
      <c r="H47" s="59">
        <f t="shared" si="1"/>
        <v>22.66</v>
      </c>
    </row>
    <row r="48" spans="1:8" ht="15" customHeight="1">
      <c r="A48" s="52"/>
      <c r="B48" s="25"/>
      <c r="C48" s="37" t="s">
        <v>63</v>
      </c>
      <c r="D48" s="37" t="s">
        <v>66</v>
      </c>
      <c r="E48" s="48" t="s">
        <v>67</v>
      </c>
      <c r="F48" s="46">
        <v>144</v>
      </c>
      <c r="G48" s="58">
        <f t="shared" si="0"/>
        <v>4.32</v>
      </c>
      <c r="H48" s="59">
        <f t="shared" si="1"/>
        <v>148.32</v>
      </c>
    </row>
    <row r="49" spans="1:8" ht="15" customHeight="1">
      <c r="A49" s="52"/>
      <c r="B49" s="25"/>
      <c r="C49" s="37" t="s">
        <v>63</v>
      </c>
      <c r="D49" s="37" t="s">
        <v>66</v>
      </c>
      <c r="E49" s="48" t="s">
        <v>68</v>
      </c>
      <c r="F49" s="46">
        <v>242</v>
      </c>
      <c r="G49" s="58">
        <f t="shared" si="0"/>
        <v>7.26</v>
      </c>
      <c r="H49" s="59">
        <f t="shared" si="1"/>
        <v>249.26</v>
      </c>
    </row>
    <row r="50" spans="1:8" ht="15" customHeight="1">
      <c r="A50" s="52"/>
      <c r="B50" s="25"/>
      <c r="C50" s="37" t="s">
        <v>63</v>
      </c>
      <c r="D50" s="37" t="s">
        <v>66</v>
      </c>
      <c r="E50" s="48" t="s">
        <v>69</v>
      </c>
      <c r="F50" s="46">
        <v>576</v>
      </c>
      <c r="G50" s="58">
        <f t="shared" si="0"/>
        <v>17.28</v>
      </c>
      <c r="H50" s="59">
        <f t="shared" si="1"/>
        <v>593.28</v>
      </c>
    </row>
    <row r="51" spans="1:8" ht="15" customHeight="1">
      <c r="A51" s="52"/>
      <c r="B51" s="25"/>
      <c r="C51" s="37" t="s">
        <v>63</v>
      </c>
      <c r="D51" s="37" t="s">
        <v>66</v>
      </c>
      <c r="E51" s="48" t="s">
        <v>70</v>
      </c>
      <c r="F51" s="46">
        <v>562</v>
      </c>
      <c r="G51" s="58">
        <f t="shared" si="0"/>
        <v>16.86</v>
      </c>
      <c r="H51" s="59">
        <f t="shared" si="1"/>
        <v>578.86</v>
      </c>
    </row>
    <row r="52" spans="1:8" ht="15" customHeight="1">
      <c r="A52" s="52"/>
      <c r="B52" s="25"/>
      <c r="C52" s="37" t="s">
        <v>63</v>
      </c>
      <c r="D52" s="37" t="s">
        <v>66</v>
      </c>
      <c r="E52" s="48" t="s">
        <v>71</v>
      </c>
      <c r="F52" s="46">
        <v>264</v>
      </c>
      <c r="G52" s="58">
        <f t="shared" si="0"/>
        <v>7.92</v>
      </c>
      <c r="H52" s="59">
        <f t="shared" si="1"/>
        <v>271.92</v>
      </c>
    </row>
    <row r="53" spans="1:8" ht="15" customHeight="1">
      <c r="A53" s="52"/>
      <c r="B53" s="25"/>
      <c r="C53" s="37" t="s">
        <v>63</v>
      </c>
      <c r="D53" s="37" t="s">
        <v>66</v>
      </c>
      <c r="E53" s="48" t="s">
        <v>72</v>
      </c>
      <c r="F53" s="46">
        <v>110</v>
      </c>
      <c r="G53" s="58">
        <f t="shared" si="0"/>
        <v>3.3</v>
      </c>
      <c r="H53" s="59">
        <f t="shared" si="1"/>
        <v>113.3</v>
      </c>
    </row>
    <row r="54" spans="1:8" ht="15" customHeight="1">
      <c r="A54" s="52"/>
      <c r="B54" s="25"/>
      <c r="C54" s="37" t="s">
        <v>63</v>
      </c>
      <c r="D54" s="37" t="s">
        <v>73</v>
      </c>
      <c r="E54" s="48" t="s">
        <v>74</v>
      </c>
      <c r="F54" s="46">
        <v>218</v>
      </c>
      <c r="G54" s="58">
        <f t="shared" si="0"/>
        <v>6.54</v>
      </c>
      <c r="H54" s="59">
        <f t="shared" si="1"/>
        <v>224.54</v>
      </c>
    </row>
    <row r="55" spans="1:8" ht="15" customHeight="1">
      <c r="A55" s="52"/>
      <c r="B55" s="25"/>
      <c r="C55" s="37" t="s">
        <v>63</v>
      </c>
      <c r="D55" s="37" t="s">
        <v>73</v>
      </c>
      <c r="E55" s="48" t="s">
        <v>75</v>
      </c>
      <c r="F55" s="46">
        <v>270</v>
      </c>
      <c r="G55" s="58">
        <f t="shared" si="0"/>
        <v>8.1</v>
      </c>
      <c r="H55" s="59">
        <f t="shared" si="1"/>
        <v>278.10000000000002</v>
      </c>
    </row>
    <row r="56" spans="1:8" ht="15" customHeight="1">
      <c r="A56" s="52"/>
      <c r="B56" s="25"/>
      <c r="C56" s="37" t="s">
        <v>63</v>
      </c>
      <c r="D56" s="37" t="s">
        <v>73</v>
      </c>
      <c r="E56" s="48" t="s">
        <v>76</v>
      </c>
      <c r="F56" s="46">
        <v>614</v>
      </c>
      <c r="G56" s="58">
        <f t="shared" si="0"/>
        <v>18.419999999999998</v>
      </c>
      <c r="H56" s="59">
        <f t="shared" si="1"/>
        <v>632.41999999999996</v>
      </c>
    </row>
    <row r="57" spans="1:8" ht="15" customHeight="1">
      <c r="A57" s="52"/>
      <c r="B57" s="25"/>
      <c r="C57" s="37" t="s">
        <v>63</v>
      </c>
      <c r="D57" s="37" t="s">
        <v>73</v>
      </c>
      <c r="E57" s="48" t="s">
        <v>77</v>
      </c>
      <c r="F57" s="46">
        <v>588</v>
      </c>
      <c r="G57" s="58">
        <f t="shared" si="0"/>
        <v>17.64</v>
      </c>
      <c r="H57" s="59">
        <f t="shared" si="1"/>
        <v>605.64</v>
      </c>
    </row>
    <row r="58" spans="1:8" ht="15" customHeight="1">
      <c r="A58" s="52"/>
      <c r="B58" s="25"/>
      <c r="C58" s="37" t="s">
        <v>63</v>
      </c>
      <c r="D58" s="37" t="s">
        <v>73</v>
      </c>
      <c r="E58" s="48" t="s">
        <v>78</v>
      </c>
      <c r="F58" s="46">
        <v>250</v>
      </c>
      <c r="G58" s="58">
        <f t="shared" si="0"/>
        <v>7.5</v>
      </c>
      <c r="H58" s="59">
        <f t="shared" si="1"/>
        <v>257.5</v>
      </c>
    </row>
    <row r="59" spans="1:8" ht="15" customHeight="1">
      <c r="A59" s="52"/>
      <c r="B59" s="25"/>
      <c r="C59" s="37" t="s">
        <v>63</v>
      </c>
      <c r="D59" s="37" t="s">
        <v>73</v>
      </c>
      <c r="E59" s="48" t="s">
        <v>79</v>
      </c>
      <c r="F59" s="46">
        <v>228</v>
      </c>
      <c r="G59" s="58">
        <f t="shared" si="0"/>
        <v>6.84</v>
      </c>
      <c r="H59" s="59">
        <f t="shared" si="1"/>
        <v>234.84</v>
      </c>
    </row>
    <row r="60" spans="1:8" ht="15" customHeight="1">
      <c r="A60" s="52"/>
      <c r="B60" s="25"/>
      <c r="C60" s="37" t="s">
        <v>63</v>
      </c>
      <c r="D60" s="37" t="s">
        <v>66</v>
      </c>
      <c r="E60" s="48" t="s">
        <v>96</v>
      </c>
      <c r="F60" s="39">
        <v>52</v>
      </c>
      <c r="G60" s="58">
        <f t="shared" si="0"/>
        <v>1.56</v>
      </c>
      <c r="H60" s="59">
        <f t="shared" si="1"/>
        <v>53.56</v>
      </c>
    </row>
    <row r="61" spans="1:8" ht="15" customHeight="1">
      <c r="A61" s="52"/>
      <c r="B61" s="25"/>
      <c r="C61" s="37" t="s">
        <v>63</v>
      </c>
      <c r="D61" s="37" t="s">
        <v>66</v>
      </c>
      <c r="E61" s="48" t="s">
        <v>97</v>
      </c>
      <c r="F61" s="39">
        <v>74</v>
      </c>
      <c r="G61" s="58">
        <f t="shared" si="0"/>
        <v>2.2199999999999998</v>
      </c>
      <c r="H61" s="59">
        <f t="shared" si="1"/>
        <v>76.22</v>
      </c>
    </row>
    <row r="62" spans="1:8" ht="15" customHeight="1">
      <c r="A62" s="52"/>
      <c r="B62" s="25"/>
      <c r="C62" s="37" t="s">
        <v>63</v>
      </c>
      <c r="D62" s="37" t="s">
        <v>66</v>
      </c>
      <c r="E62" s="48" t="s">
        <v>98</v>
      </c>
      <c r="F62" s="39">
        <v>82</v>
      </c>
      <c r="G62" s="58">
        <f t="shared" si="0"/>
        <v>2.46</v>
      </c>
      <c r="H62" s="59">
        <f t="shared" si="1"/>
        <v>84.46</v>
      </c>
    </row>
    <row r="63" spans="1:8" ht="15" customHeight="1">
      <c r="A63" s="52"/>
      <c r="B63" s="25"/>
      <c r="C63" s="37" t="s">
        <v>63</v>
      </c>
      <c r="D63" s="37" t="s">
        <v>66</v>
      </c>
      <c r="E63" s="48" t="s">
        <v>99</v>
      </c>
      <c r="F63" s="39">
        <v>68</v>
      </c>
      <c r="G63" s="58">
        <f t="shared" si="0"/>
        <v>2.04</v>
      </c>
      <c r="H63" s="59">
        <f t="shared" si="1"/>
        <v>70.040000000000006</v>
      </c>
    </row>
    <row r="64" spans="1:8" ht="15" customHeight="1">
      <c r="A64" s="52"/>
      <c r="B64" s="25"/>
      <c r="C64" s="37" t="s">
        <v>63</v>
      </c>
      <c r="D64" s="37" t="s">
        <v>66</v>
      </c>
      <c r="E64" s="48" t="s">
        <v>100</v>
      </c>
      <c r="F64" s="39">
        <v>38</v>
      </c>
      <c r="G64" s="58">
        <f t="shared" si="0"/>
        <v>1.1399999999999999</v>
      </c>
      <c r="H64" s="59">
        <f t="shared" si="1"/>
        <v>39.14</v>
      </c>
    </row>
    <row r="65" spans="1:8" ht="15" customHeight="1">
      <c r="A65" s="52"/>
      <c r="B65" s="25"/>
      <c r="C65" s="37" t="s">
        <v>63</v>
      </c>
      <c r="D65" s="37" t="s">
        <v>66</v>
      </c>
      <c r="E65" s="48" t="s">
        <v>101</v>
      </c>
      <c r="F65" s="39">
        <v>30</v>
      </c>
      <c r="G65" s="58">
        <f t="shared" si="0"/>
        <v>0.89999999999999991</v>
      </c>
      <c r="H65" s="59">
        <f t="shared" si="1"/>
        <v>30.9</v>
      </c>
    </row>
    <row r="66" spans="1:8" ht="15" customHeight="1">
      <c r="A66" s="52"/>
      <c r="B66" s="25"/>
      <c r="C66" s="37" t="s">
        <v>63</v>
      </c>
      <c r="D66" s="37" t="s">
        <v>73</v>
      </c>
      <c r="E66" s="48" t="s">
        <v>102</v>
      </c>
      <c r="F66" s="39">
        <v>42</v>
      </c>
      <c r="G66" s="58">
        <f t="shared" si="0"/>
        <v>1.26</v>
      </c>
      <c r="H66" s="59">
        <f t="shared" si="1"/>
        <v>43.26</v>
      </c>
    </row>
    <row r="67" spans="1:8" ht="15" customHeight="1">
      <c r="A67" s="52"/>
      <c r="B67" s="25"/>
      <c r="C67" s="37" t="s">
        <v>63</v>
      </c>
      <c r="D67" s="37" t="s">
        <v>73</v>
      </c>
      <c r="E67" s="48" t="s">
        <v>103</v>
      </c>
      <c r="F67" s="39">
        <v>60</v>
      </c>
      <c r="G67" s="58">
        <f t="shared" si="0"/>
        <v>1.7999999999999998</v>
      </c>
      <c r="H67" s="59">
        <f t="shared" si="1"/>
        <v>61.8</v>
      </c>
    </row>
    <row r="68" spans="1:8" ht="15" customHeight="1">
      <c r="A68" s="52"/>
      <c r="B68" s="25"/>
      <c r="C68" s="37" t="s">
        <v>63</v>
      </c>
      <c r="D68" s="37" t="s">
        <v>73</v>
      </c>
      <c r="E68" s="48" t="s">
        <v>104</v>
      </c>
      <c r="F68" s="39">
        <v>68</v>
      </c>
      <c r="G68" s="58">
        <f t="shared" si="0"/>
        <v>2.04</v>
      </c>
      <c r="H68" s="59">
        <f t="shared" si="1"/>
        <v>70.040000000000006</v>
      </c>
    </row>
    <row r="69" spans="1:8" ht="15" customHeight="1">
      <c r="A69" s="52"/>
      <c r="B69" s="25"/>
      <c r="C69" s="37" t="s">
        <v>63</v>
      </c>
      <c r="D69" s="37" t="s">
        <v>73</v>
      </c>
      <c r="E69" s="48" t="s">
        <v>105</v>
      </c>
      <c r="F69" s="39">
        <v>58</v>
      </c>
      <c r="G69" s="58">
        <f t="shared" si="0"/>
        <v>1.74</v>
      </c>
      <c r="H69" s="59">
        <f t="shared" si="1"/>
        <v>59.74</v>
      </c>
    </row>
    <row r="70" spans="1:8" ht="15" customHeight="1">
      <c r="A70" s="52"/>
      <c r="B70" s="25"/>
      <c r="C70" s="37" t="s">
        <v>63</v>
      </c>
      <c r="D70" s="37" t="s">
        <v>73</v>
      </c>
      <c r="E70" s="48" t="s">
        <v>106</v>
      </c>
      <c r="F70" s="39">
        <v>34</v>
      </c>
      <c r="G70" s="58">
        <f t="shared" si="0"/>
        <v>1.02</v>
      </c>
      <c r="H70" s="59">
        <f t="shared" si="1"/>
        <v>35.020000000000003</v>
      </c>
    </row>
    <row r="71" spans="1:8" ht="15" customHeight="1">
      <c r="A71" s="52"/>
      <c r="B71" s="25"/>
      <c r="C71" s="37" t="s">
        <v>63</v>
      </c>
      <c r="D71" s="37" t="s">
        <v>73</v>
      </c>
      <c r="E71" s="48" t="s">
        <v>107</v>
      </c>
      <c r="F71" s="39">
        <v>26</v>
      </c>
      <c r="G71" s="58">
        <f t="shared" si="0"/>
        <v>0.78</v>
      </c>
      <c r="H71" s="59">
        <f t="shared" si="1"/>
        <v>26.78</v>
      </c>
    </row>
    <row r="72" spans="1:8" ht="15" customHeight="1">
      <c r="A72" s="52"/>
      <c r="B72" s="25"/>
      <c r="C72" s="37" t="s">
        <v>63</v>
      </c>
      <c r="D72" s="40" t="s">
        <v>80</v>
      </c>
      <c r="E72" s="49" t="s">
        <v>81</v>
      </c>
      <c r="F72" s="39">
        <v>48</v>
      </c>
      <c r="G72" s="58">
        <f t="shared" ref="G72:G89" si="2">F72*0.03</f>
        <v>1.44</v>
      </c>
      <c r="H72" s="59">
        <f t="shared" ref="H72:H89" si="3">SUM(F72:G72)</f>
        <v>49.44</v>
      </c>
    </row>
    <row r="73" spans="1:8" ht="15" customHeight="1">
      <c r="A73" s="52"/>
      <c r="B73" s="25"/>
      <c r="C73" s="37" t="s">
        <v>63</v>
      </c>
      <c r="D73" s="40" t="s">
        <v>80</v>
      </c>
      <c r="E73" s="49" t="s">
        <v>82</v>
      </c>
      <c r="F73" s="39">
        <v>72</v>
      </c>
      <c r="G73" s="58">
        <f t="shared" si="2"/>
        <v>2.16</v>
      </c>
      <c r="H73" s="59">
        <f t="shared" si="3"/>
        <v>74.16</v>
      </c>
    </row>
    <row r="74" spans="1:8" ht="15" customHeight="1">
      <c r="A74" s="52"/>
      <c r="B74" s="25"/>
      <c r="C74" s="37" t="s">
        <v>63</v>
      </c>
      <c r="D74" s="40" t="s">
        <v>80</v>
      </c>
      <c r="E74" s="49" t="s">
        <v>83</v>
      </c>
      <c r="F74" s="39">
        <v>88</v>
      </c>
      <c r="G74" s="58">
        <f t="shared" si="2"/>
        <v>2.6399999999999997</v>
      </c>
      <c r="H74" s="59">
        <f t="shared" si="3"/>
        <v>90.64</v>
      </c>
    </row>
    <row r="75" spans="1:8" ht="15" customHeight="1">
      <c r="A75" s="52"/>
      <c r="B75" s="25"/>
      <c r="C75" s="37" t="s">
        <v>63</v>
      </c>
      <c r="D75" s="40" t="s">
        <v>80</v>
      </c>
      <c r="E75" s="49" t="s">
        <v>84</v>
      </c>
      <c r="F75" s="39">
        <v>80</v>
      </c>
      <c r="G75" s="58">
        <f t="shared" si="2"/>
        <v>2.4</v>
      </c>
      <c r="H75" s="59">
        <f t="shared" si="3"/>
        <v>82.4</v>
      </c>
    </row>
    <row r="76" spans="1:8" ht="15" customHeight="1">
      <c r="A76" s="52"/>
      <c r="B76" s="25"/>
      <c r="C76" s="37" t="s">
        <v>63</v>
      </c>
      <c r="D76" s="40" t="s">
        <v>80</v>
      </c>
      <c r="E76" s="49" t="s">
        <v>85</v>
      </c>
      <c r="F76" s="39">
        <v>44</v>
      </c>
      <c r="G76" s="58">
        <f t="shared" si="2"/>
        <v>1.3199999999999998</v>
      </c>
      <c r="H76" s="59">
        <f t="shared" si="3"/>
        <v>45.32</v>
      </c>
    </row>
    <row r="77" spans="1:8" ht="15" customHeight="1">
      <c r="A77" s="52"/>
      <c r="B77" s="25"/>
      <c r="C77" s="37" t="s">
        <v>63</v>
      </c>
      <c r="D77" s="40" t="s">
        <v>80</v>
      </c>
      <c r="E77" s="49" t="s">
        <v>86</v>
      </c>
      <c r="F77" s="39">
        <v>34</v>
      </c>
      <c r="G77" s="58">
        <f t="shared" si="2"/>
        <v>1.02</v>
      </c>
      <c r="H77" s="59">
        <f t="shared" si="3"/>
        <v>35.020000000000003</v>
      </c>
    </row>
    <row r="78" spans="1:8" ht="15" customHeight="1">
      <c r="A78" s="52"/>
      <c r="B78" s="25"/>
      <c r="C78" s="40" t="s">
        <v>87</v>
      </c>
      <c r="D78" s="43" t="s">
        <v>66</v>
      </c>
      <c r="E78" s="50" t="s">
        <v>88</v>
      </c>
      <c r="F78" s="39">
        <v>16</v>
      </c>
      <c r="G78" s="58">
        <f t="shared" si="2"/>
        <v>0.48</v>
      </c>
      <c r="H78" s="59">
        <f t="shared" si="3"/>
        <v>16.48</v>
      </c>
    </row>
    <row r="79" spans="1:8" ht="15" customHeight="1">
      <c r="A79" s="52"/>
      <c r="B79" s="25"/>
      <c r="C79" s="40" t="s">
        <v>87</v>
      </c>
      <c r="D79" s="43" t="s">
        <v>66</v>
      </c>
      <c r="E79" s="50" t="s">
        <v>89</v>
      </c>
      <c r="F79" s="39">
        <v>16</v>
      </c>
      <c r="G79" s="58">
        <f t="shared" si="2"/>
        <v>0.48</v>
      </c>
      <c r="H79" s="59">
        <f t="shared" si="3"/>
        <v>16.48</v>
      </c>
    </row>
    <row r="80" spans="1:8" ht="15" customHeight="1">
      <c r="A80" s="52"/>
      <c r="B80" s="25"/>
      <c r="C80" s="40" t="s">
        <v>87</v>
      </c>
      <c r="D80" s="43" t="s">
        <v>66</v>
      </c>
      <c r="E80" s="50" t="s">
        <v>90</v>
      </c>
      <c r="F80" s="39">
        <v>26</v>
      </c>
      <c r="G80" s="58">
        <f t="shared" si="2"/>
        <v>0.78</v>
      </c>
      <c r="H80" s="59">
        <f t="shared" si="3"/>
        <v>26.78</v>
      </c>
    </row>
    <row r="81" spans="1:15" ht="15" customHeight="1">
      <c r="A81" s="52"/>
      <c r="B81" s="25"/>
      <c r="C81" s="40" t="s">
        <v>87</v>
      </c>
      <c r="D81" s="43" t="s">
        <v>66</v>
      </c>
      <c r="E81" s="50" t="s">
        <v>91</v>
      </c>
      <c r="F81" s="39">
        <v>26</v>
      </c>
      <c r="G81" s="58">
        <f t="shared" si="2"/>
        <v>0.78</v>
      </c>
      <c r="H81" s="59">
        <f t="shared" si="3"/>
        <v>26.78</v>
      </c>
      <c r="O81"/>
    </row>
    <row r="82" spans="1:15" ht="15" customHeight="1">
      <c r="A82" s="52"/>
      <c r="B82" s="25"/>
      <c r="C82" s="40" t="s">
        <v>87</v>
      </c>
      <c r="D82" s="40" t="s">
        <v>73</v>
      </c>
      <c r="E82" s="50" t="s">
        <v>92</v>
      </c>
      <c r="F82" s="39">
        <v>16</v>
      </c>
      <c r="G82" s="58">
        <f t="shared" si="2"/>
        <v>0.48</v>
      </c>
      <c r="H82" s="59">
        <f t="shared" si="3"/>
        <v>16.48</v>
      </c>
    </row>
    <row r="83" spans="1:15" ht="15" customHeight="1">
      <c r="A83" s="52"/>
      <c r="B83" s="25"/>
      <c r="C83" s="40" t="s">
        <v>87</v>
      </c>
      <c r="D83" s="40" t="s">
        <v>73</v>
      </c>
      <c r="E83" s="50" t="s">
        <v>93</v>
      </c>
      <c r="F83" s="39">
        <v>16</v>
      </c>
      <c r="G83" s="58">
        <f t="shared" si="2"/>
        <v>0.48</v>
      </c>
      <c r="H83" s="59">
        <f t="shared" si="3"/>
        <v>16.48</v>
      </c>
    </row>
    <row r="84" spans="1:15" ht="15" customHeight="1">
      <c r="A84" s="52"/>
      <c r="B84" s="25"/>
      <c r="C84" s="40" t="s">
        <v>87</v>
      </c>
      <c r="D84" s="40" t="s">
        <v>73</v>
      </c>
      <c r="E84" s="50" t="s">
        <v>94</v>
      </c>
      <c r="F84" s="39">
        <v>26</v>
      </c>
      <c r="G84" s="58">
        <f t="shared" si="2"/>
        <v>0.78</v>
      </c>
      <c r="H84" s="59">
        <f t="shared" si="3"/>
        <v>26.78</v>
      </c>
    </row>
    <row r="85" spans="1:15" ht="15" customHeight="1">
      <c r="A85" s="53"/>
      <c r="B85" s="26"/>
      <c r="C85" s="40" t="s">
        <v>87</v>
      </c>
      <c r="D85" s="40" t="s">
        <v>73</v>
      </c>
      <c r="E85" s="50" t="s">
        <v>95</v>
      </c>
      <c r="F85" s="39">
        <v>26</v>
      </c>
      <c r="G85" s="58">
        <f t="shared" si="2"/>
        <v>0.78</v>
      </c>
      <c r="H85" s="59">
        <f t="shared" si="3"/>
        <v>26.78</v>
      </c>
    </row>
    <row r="86" spans="1:15">
      <c r="F86" s="16">
        <f>SUM(F34:F85)</f>
        <v>11836</v>
      </c>
      <c r="G86" s="23"/>
    </row>
    <row r="87" spans="1:15">
      <c r="A87" s="27" t="s">
        <v>109</v>
      </c>
      <c r="B87" s="54" t="s">
        <v>111</v>
      </c>
      <c r="C87" s="56" t="s">
        <v>110</v>
      </c>
      <c r="D87" s="57"/>
      <c r="E87" s="23"/>
      <c r="F87" s="55">
        <v>12130</v>
      </c>
      <c r="G87" s="23">
        <v>60</v>
      </c>
      <c r="H87" s="17">
        <f t="shared" si="3"/>
        <v>12190</v>
      </c>
      <c r="I87" s="22"/>
    </row>
    <row r="88" spans="1:15">
      <c r="A88" s="28"/>
      <c r="B88" s="54" t="s">
        <v>111</v>
      </c>
      <c r="C88" s="56" t="s">
        <v>112</v>
      </c>
      <c r="D88" s="57"/>
      <c r="E88" s="23"/>
      <c r="F88" s="55">
        <v>1900</v>
      </c>
      <c r="G88" s="23">
        <v>19</v>
      </c>
      <c r="H88" s="17">
        <f t="shared" si="3"/>
        <v>1919</v>
      </c>
      <c r="I88" s="22"/>
    </row>
    <row r="89" spans="1:15">
      <c r="A89" s="29"/>
      <c r="B89" s="54" t="s">
        <v>111</v>
      </c>
      <c r="C89" s="56" t="s">
        <v>113</v>
      </c>
      <c r="D89" s="57"/>
      <c r="E89" s="23"/>
      <c r="F89" s="55">
        <v>8620</v>
      </c>
      <c r="G89" s="23">
        <v>40</v>
      </c>
      <c r="H89" s="17">
        <f t="shared" si="3"/>
        <v>8660</v>
      </c>
      <c r="I89" s="22"/>
    </row>
    <row r="90" spans="1:15" ht="26.25" customHeight="1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2"/>
    </row>
    <row r="91" spans="1:15" ht="26.25" customHeight="1">
      <c r="A91" s="63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5"/>
    </row>
    <row r="92" spans="1:15" ht="26.25" customHeight="1">
      <c r="A92" s="63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5"/>
    </row>
    <row r="93" spans="1:15" ht="26.25" customHeight="1">
      <c r="A93" s="63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5"/>
    </row>
    <row r="94" spans="1:15" ht="26.25" customHeight="1">
      <c r="A94" s="63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5"/>
    </row>
    <row r="95" spans="1:15" ht="26.25" customHeight="1">
      <c r="A95" s="63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5"/>
    </row>
    <row r="96" spans="1:15" ht="26.25" customHeight="1">
      <c r="A96" s="63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5"/>
    </row>
    <row r="97" spans="1:12" ht="26.25" customHeight="1">
      <c r="A97" s="63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5"/>
    </row>
    <row r="98" spans="1:12" ht="26.25" customHeight="1">
      <c r="A98" s="63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5"/>
    </row>
    <row r="99" spans="1:12" ht="26.25" customHeight="1">
      <c r="A99" s="66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8"/>
    </row>
  </sheetData>
  <mergeCells count="15">
    <mergeCell ref="A87:A89"/>
    <mergeCell ref="C87:D87"/>
    <mergeCell ref="C88:D88"/>
    <mergeCell ref="C89:D89"/>
    <mergeCell ref="A90:L99"/>
    <mergeCell ref="A1:L1"/>
    <mergeCell ref="A2:L2"/>
    <mergeCell ref="E3:F3"/>
    <mergeCell ref="G3:L4"/>
    <mergeCell ref="E4:F4"/>
    <mergeCell ref="C4:D4"/>
    <mergeCell ref="B7:B32"/>
    <mergeCell ref="A7:A32"/>
    <mergeCell ref="B34:B85"/>
    <mergeCell ref="A34:A85"/>
  </mergeCells>
  <phoneticPr fontId="15" type="noConversion"/>
  <pageMargins left="0" right="0" top="0" bottom="0" header="0.31496062992125984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2024-12-26T07:46:18Z</cp:lastPrinted>
  <dcterms:created xsi:type="dcterms:W3CDTF">2017-02-25T05:34:00Z</dcterms:created>
  <dcterms:modified xsi:type="dcterms:W3CDTF">2024-12-26T07:54:15Z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