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<sst xmlns="http://schemas.openxmlformats.org/spreadsheetml/2006/main" count="251" uniqueCount="75">
  <si>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</si>
  <si>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</si>
  <si>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</si>
  <si>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吴江区盛泽镇罗绮路330号岭郅吴江四号仓库3楼W9分区
联系人:华立马18556758129 安能500061516338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</si>
  <si>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</si>
  <si>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</si>
  <si>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</si>
  <si>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</si>
  <si>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</si>
  <si>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</si>
  <si>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</si>
  <si>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</si>
  <si>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</si>
  <si>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</si>
  <si>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</si>
  <si>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</si>
  <si>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</si>
  <si>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</si>
  <si>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</si>
  <si>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</si>
  <si>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</si>
  <si>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</si>
  <si>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</si>
  <si>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</si>
  <si>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</si>
  <si>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P24120773</t>
  </si>
  <si>
    <t xml:space="preserve">21 AULTH09845                                     </t>
  </si>
  <si>
    <t xml:space="preserve">S24120348 </t>
  </si>
  <si>
    <t xml:space="preserve">D7349AX                                                                                             </t>
  </si>
  <si>
    <t>34*22*25</t>
  </si>
  <si>
    <t>27*21*29</t>
  </si>
  <si>
    <t xml:space="preserve">24_AULTH11410                                     </t>
  </si>
  <si>
    <t>45*33*16</t>
  </si>
  <si>
    <t xml:space="preserve">24_AULBM11834                                     </t>
  </si>
  <si>
    <t>28-30</t>
  </si>
  <si>
    <t>45*33*26</t>
  </si>
  <si>
    <t>30-30</t>
  </si>
  <si>
    <t>30-32</t>
  </si>
  <si>
    <t>31-30</t>
  </si>
  <si>
    <t>32-30</t>
  </si>
  <si>
    <t>32-32</t>
  </si>
  <si>
    <t>32-34</t>
  </si>
  <si>
    <t>33-30</t>
  </si>
  <si>
    <t>33-32</t>
  </si>
  <si>
    <t>34-30</t>
  </si>
  <si>
    <t>34-32</t>
  </si>
  <si>
    <t>45*33*20</t>
  </si>
  <si>
    <t>34-34</t>
  </si>
  <si>
    <t>36-30</t>
  </si>
  <si>
    <t>36-32</t>
  </si>
  <si>
    <t>36-34</t>
  </si>
  <si>
    <t>36-36</t>
  </si>
  <si>
    <t>38-32</t>
  </si>
  <si>
    <t>38-34</t>
  </si>
  <si>
    <t>40-32</t>
  </si>
  <si>
    <t>总计</t>
  </si>
  <si>
    <t>颜色</t>
  </si>
  <si>
    <t>尺码</t>
  </si>
  <si>
    <t>生产数</t>
  </si>
  <si>
    <t>尺码段</t>
  </si>
  <si>
    <t>PO号</t>
  </si>
  <si>
    <t>款号</t>
  </si>
  <si>
    <t>AR9 - ANTHRA</t>
  </si>
  <si>
    <r>
      <rPr>
        <b/>
        <sz val="11"/>
        <rFont val="宋体"/>
        <charset val="134"/>
      </rPr>
      <t>无</t>
    </r>
    <r>
      <rPr>
        <b/>
        <sz val="11"/>
        <rFont val="Calibri"/>
        <charset val="134"/>
      </rPr>
      <t>29-30 30-30 31-30 32-30 33-30 36-30</t>
    </r>
  </si>
  <si>
    <t>有价格</t>
  </si>
  <si>
    <t>1545029/1545034/1545037</t>
  </si>
  <si>
    <t>D7349AX</t>
  </si>
  <si>
    <t>KH398 - HAKİ</t>
  </si>
  <si>
    <r>
      <rPr>
        <b/>
        <sz val="11"/>
        <rFont val="宋体"/>
        <charset val="134"/>
      </rPr>
      <t>无</t>
    </r>
    <r>
      <rPr>
        <b/>
        <sz val="11"/>
        <rFont val="Calibri"/>
        <charset val="134"/>
      </rPr>
      <t>30-32 32-34 33-32 34-34 36-36 38-34</t>
    </r>
  </si>
  <si>
    <t>1545015/1545016/1545017/1545018/1545019/1545021/1545020/1545022/1545023/1545024/1545025</t>
  </si>
  <si>
    <t>BK81 - BLACK</t>
  </si>
  <si>
    <t>NV91 - NAVY</t>
  </si>
  <si>
    <t>BN295 - LT.BROWN</t>
  </si>
  <si>
    <t>第2箱</t>
  </si>
  <si>
    <t>第1箱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</si>
</sst>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6"/>
  <sheetViews>
    <sheetView tabSelected="1" workbookViewId="0">
      <selection activeCell="O9" sqref="O9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45656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7" t="s">
        <v>11</v>
      </c>
      <c r="J6" s="47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8" t="s">
        <v>22</v>
      </c>
      <c r="J7" s="48" t="s">
        <v>23</v>
      </c>
      <c r="K7" s="22" t="s">
        <v>24</v>
      </c>
    </row>
    <row r="8" spans="1:11">
      <c r="A8" s="27" t="s">
        <v>25</v>
      </c>
      <c r="B8" s="28" t="s">
        <v>26</v>
      </c>
      <c r="C8" s="28" t="s">
        <v>27</v>
      </c>
      <c r="D8" s="28" t="s">
        <v>28</v>
      </c>
      <c r="E8" s="29">
        <v>8344</v>
      </c>
      <c r="F8" s="29"/>
      <c r="G8" s="29">
        <v>8672</v>
      </c>
      <c r="H8" s="30">
        <v>1</v>
      </c>
      <c r="I8" s="29"/>
      <c r="J8" s="29">
        <v>9.5</v>
      </c>
      <c r="K8" s="29" t="s">
        <v>29</v>
      </c>
    </row>
    <row r="9" spans="1:11">
      <c r="A9" s="31"/>
      <c r="B9" s="32"/>
      <c r="C9" s="33"/>
      <c r="D9" s="33"/>
      <c r="E9" s="29">
        <v>6032</v>
      </c>
      <c r="F9" s="29"/>
      <c r="G9" s="29">
        <v>6265</v>
      </c>
      <c r="H9" s="30">
        <v>2</v>
      </c>
      <c r="I9" s="29"/>
      <c r="J9" s="29">
        <v>6.5</v>
      </c>
      <c r="K9" s="29" t="s">
        <v>30</v>
      </c>
    </row>
    <row r="10" spans="1:11">
      <c r="A10" s="31"/>
      <c r="B10" s="34" t="s">
        <v>31</v>
      </c>
      <c r="C10" s="33"/>
      <c r="D10" s="33"/>
      <c r="E10" s="34">
        <v>24472</v>
      </c>
      <c r="F10" s="29"/>
      <c r="G10" s="29">
        <v>12000</v>
      </c>
      <c r="H10" s="30">
        <v>3</v>
      </c>
      <c r="I10" s="29"/>
      <c r="J10" s="29">
        <v>12.1</v>
      </c>
      <c r="K10" s="29" t="s">
        <v>32</v>
      </c>
    </row>
    <row r="11" spans="1:11">
      <c r="A11" s="31"/>
      <c r="B11" s="35"/>
      <c r="C11" s="33"/>
      <c r="D11" s="32"/>
      <c r="E11" s="36"/>
      <c r="F11" s="29"/>
      <c r="G11" s="29">
        <v>13000</v>
      </c>
      <c r="H11" s="30">
        <v>4</v>
      </c>
      <c r="I11" s="29"/>
      <c r="J11" s="29">
        <v>13.2</v>
      </c>
      <c r="K11" s="29" t="s">
        <v>32</v>
      </c>
    </row>
    <row r="12" ht="15" spans="1:11">
      <c r="A12" s="31"/>
      <c r="B12" s="34" t="s">
        <v>33</v>
      </c>
      <c r="C12" s="33"/>
      <c r="D12" s="32" t="s">
        <v>34</v>
      </c>
      <c r="E12" s="29">
        <v>1381</v>
      </c>
      <c r="F12" s="29"/>
      <c r="G12" s="29">
        <v>1500</v>
      </c>
      <c r="H12" s="37">
        <v>5</v>
      </c>
      <c r="I12" s="29"/>
      <c r="J12" s="37">
        <v>22.3</v>
      </c>
      <c r="K12" s="37" t="s">
        <v>35</v>
      </c>
    </row>
    <row r="13" ht="15" spans="1:11">
      <c r="A13" s="31"/>
      <c r="B13" s="35"/>
      <c r="C13" s="33"/>
      <c r="D13" s="32" t="s">
        <v>36</v>
      </c>
      <c r="E13" s="29">
        <v>1381</v>
      </c>
      <c r="F13" s="29"/>
      <c r="G13" s="29">
        <v>1500</v>
      </c>
      <c r="H13" s="38"/>
      <c r="I13" s="29"/>
      <c r="J13" s="38"/>
      <c r="K13" s="38"/>
    </row>
    <row r="14" ht="15" spans="1:11">
      <c r="A14" s="31"/>
      <c r="B14" s="35"/>
      <c r="C14" s="33"/>
      <c r="D14" s="32" t="s">
        <v>37</v>
      </c>
      <c r="E14" s="29">
        <v>132</v>
      </c>
      <c r="F14" s="29"/>
      <c r="G14" s="29">
        <v>160</v>
      </c>
      <c r="H14" s="38"/>
      <c r="I14" s="29"/>
      <c r="J14" s="38"/>
      <c r="K14" s="38"/>
    </row>
    <row r="15" ht="15" spans="1:11">
      <c r="A15" s="31"/>
      <c r="B15" s="35"/>
      <c r="C15" s="33"/>
      <c r="D15" s="32" t="s">
        <v>38</v>
      </c>
      <c r="E15" s="29">
        <v>1381</v>
      </c>
      <c r="F15" s="29"/>
      <c r="G15" s="29">
        <v>1500</v>
      </c>
      <c r="H15" s="38"/>
      <c r="I15" s="29"/>
      <c r="J15" s="38"/>
      <c r="K15" s="38"/>
    </row>
    <row r="16" ht="15" spans="1:11">
      <c r="A16" s="31"/>
      <c r="B16" s="35"/>
      <c r="C16" s="33"/>
      <c r="D16" s="32" t="s">
        <v>39</v>
      </c>
      <c r="E16" s="29">
        <v>2762</v>
      </c>
      <c r="F16" s="29"/>
      <c r="G16" s="29">
        <v>2900</v>
      </c>
      <c r="H16" s="38"/>
      <c r="I16" s="29"/>
      <c r="J16" s="38"/>
      <c r="K16" s="38"/>
    </row>
    <row r="17" ht="15" spans="1:11">
      <c r="A17" s="31"/>
      <c r="B17" s="35"/>
      <c r="C17" s="33"/>
      <c r="D17" s="32" t="s">
        <v>40</v>
      </c>
      <c r="E17" s="29">
        <v>1645</v>
      </c>
      <c r="F17" s="29"/>
      <c r="G17" s="29">
        <v>1750</v>
      </c>
      <c r="H17" s="38"/>
      <c r="I17" s="29"/>
      <c r="J17" s="38"/>
      <c r="K17" s="38"/>
    </row>
    <row r="18" ht="15" spans="1:11">
      <c r="A18" s="31"/>
      <c r="B18" s="35"/>
      <c r="C18" s="33"/>
      <c r="D18" s="32" t="s">
        <v>41</v>
      </c>
      <c r="E18" s="29">
        <v>132</v>
      </c>
      <c r="F18" s="29"/>
      <c r="G18" s="29">
        <v>160</v>
      </c>
      <c r="H18" s="38"/>
      <c r="I18" s="29"/>
      <c r="J18" s="38"/>
      <c r="K18" s="38"/>
    </row>
    <row r="19" ht="15" spans="1:11">
      <c r="A19" s="31"/>
      <c r="B19" s="35"/>
      <c r="C19" s="33"/>
      <c r="D19" s="32" t="s">
        <v>42</v>
      </c>
      <c r="E19" s="29">
        <v>1381</v>
      </c>
      <c r="F19" s="29"/>
      <c r="G19" s="29">
        <v>1500</v>
      </c>
      <c r="H19" s="38"/>
      <c r="I19" s="29"/>
      <c r="J19" s="38"/>
      <c r="K19" s="38"/>
    </row>
    <row r="20" ht="15" spans="1:11">
      <c r="A20" s="31"/>
      <c r="B20" s="35"/>
      <c r="C20" s="33"/>
      <c r="D20" s="32" t="s">
        <v>43</v>
      </c>
      <c r="E20" s="29">
        <v>132</v>
      </c>
      <c r="F20" s="29"/>
      <c r="G20" s="29">
        <v>160</v>
      </c>
      <c r="H20" s="38"/>
      <c r="I20" s="29"/>
      <c r="J20" s="38"/>
      <c r="K20" s="38"/>
    </row>
    <row r="21" ht="15" spans="1:11">
      <c r="A21" s="31"/>
      <c r="B21" s="35"/>
      <c r="C21" s="33"/>
      <c r="D21" s="32" t="s">
        <v>44</v>
      </c>
      <c r="E21" s="29">
        <v>3026</v>
      </c>
      <c r="F21" s="29"/>
      <c r="G21" s="29">
        <v>3200</v>
      </c>
      <c r="H21" s="39"/>
      <c r="I21" s="29"/>
      <c r="J21" s="39"/>
      <c r="K21" s="39"/>
    </row>
    <row r="22" ht="15" spans="1:11">
      <c r="A22" s="31"/>
      <c r="B22" s="35"/>
      <c r="C22" s="33"/>
      <c r="D22" s="32" t="s">
        <v>45</v>
      </c>
      <c r="E22" s="29">
        <v>3026</v>
      </c>
      <c r="F22" s="29"/>
      <c r="G22" s="29">
        <v>3200</v>
      </c>
      <c r="H22" s="37">
        <v>6</v>
      </c>
      <c r="I22" s="29"/>
      <c r="J22" s="37">
        <v>18.7</v>
      </c>
      <c r="K22" s="37" t="s">
        <v>46</v>
      </c>
    </row>
    <row r="23" ht="15" spans="1:11">
      <c r="A23" s="31"/>
      <c r="B23" s="35"/>
      <c r="C23" s="33"/>
      <c r="D23" s="32" t="s">
        <v>47</v>
      </c>
      <c r="E23" s="29">
        <v>264</v>
      </c>
      <c r="F23" s="29"/>
      <c r="G23" s="29">
        <v>300</v>
      </c>
      <c r="H23" s="38"/>
      <c r="I23" s="29"/>
      <c r="J23" s="38"/>
      <c r="K23" s="38"/>
    </row>
    <row r="24" ht="15" spans="1:11">
      <c r="A24" s="31"/>
      <c r="B24" s="35"/>
      <c r="C24" s="33"/>
      <c r="D24" s="32" t="s">
        <v>48</v>
      </c>
      <c r="E24" s="29">
        <v>1381</v>
      </c>
      <c r="F24" s="29"/>
      <c r="G24" s="29">
        <v>1500</v>
      </c>
      <c r="H24" s="38"/>
      <c r="I24" s="29"/>
      <c r="J24" s="38"/>
      <c r="K24" s="38"/>
    </row>
    <row r="25" ht="15" spans="1:11">
      <c r="A25" s="31"/>
      <c r="B25" s="35"/>
      <c r="C25" s="33"/>
      <c r="D25" s="32" t="s">
        <v>49</v>
      </c>
      <c r="E25" s="29">
        <v>1513</v>
      </c>
      <c r="F25" s="29"/>
      <c r="G25" s="29">
        <v>1600</v>
      </c>
      <c r="H25" s="38"/>
      <c r="I25" s="29"/>
      <c r="J25" s="38"/>
      <c r="K25" s="38"/>
    </row>
    <row r="26" ht="15" spans="1:11">
      <c r="A26" s="31"/>
      <c r="B26" s="35"/>
      <c r="C26" s="33"/>
      <c r="D26" s="32" t="s">
        <v>50</v>
      </c>
      <c r="E26" s="29">
        <v>1645</v>
      </c>
      <c r="F26" s="29"/>
      <c r="G26" s="29">
        <v>1750</v>
      </c>
      <c r="H26" s="38"/>
      <c r="I26" s="29"/>
      <c r="J26" s="38"/>
      <c r="K26" s="38"/>
    </row>
    <row r="27" ht="15" spans="1:11">
      <c r="A27" s="31"/>
      <c r="B27" s="35"/>
      <c r="C27" s="33"/>
      <c r="D27" s="32" t="s">
        <v>51</v>
      </c>
      <c r="E27" s="29">
        <v>132</v>
      </c>
      <c r="F27" s="29"/>
      <c r="G27" s="29">
        <v>160</v>
      </c>
      <c r="H27" s="38"/>
      <c r="I27" s="29"/>
      <c r="J27" s="38"/>
      <c r="K27" s="38"/>
    </row>
    <row r="28" ht="15" spans="1:11">
      <c r="A28" s="31"/>
      <c r="B28" s="35"/>
      <c r="C28" s="33"/>
      <c r="D28" s="32" t="s">
        <v>52</v>
      </c>
      <c r="E28" s="29">
        <v>1513</v>
      </c>
      <c r="F28" s="29"/>
      <c r="G28" s="29">
        <v>1600</v>
      </c>
      <c r="H28" s="38"/>
      <c r="I28" s="29"/>
      <c r="J28" s="38"/>
      <c r="K28" s="38"/>
    </row>
    <row r="29" ht="15" spans="1:11">
      <c r="A29" s="31"/>
      <c r="B29" s="35"/>
      <c r="C29" s="33"/>
      <c r="D29" s="32" t="s">
        <v>53</v>
      </c>
      <c r="E29" s="29">
        <v>132</v>
      </c>
      <c r="F29" s="29"/>
      <c r="G29" s="29">
        <v>160</v>
      </c>
      <c r="H29" s="38"/>
      <c r="I29" s="29"/>
      <c r="J29" s="38"/>
      <c r="K29" s="38"/>
    </row>
    <row r="30" ht="15" spans="1:11">
      <c r="A30" s="40"/>
      <c r="B30" s="36"/>
      <c r="C30" s="32"/>
      <c r="D30" s="32" t="s">
        <v>54</v>
      </c>
      <c r="E30" s="29">
        <v>1513</v>
      </c>
      <c r="F30" s="29"/>
      <c r="G30" s="29">
        <v>1600</v>
      </c>
      <c r="H30" s="39"/>
      <c r="I30" s="29"/>
      <c r="J30" s="39"/>
      <c r="K30" s="39"/>
    </row>
    <row r="31" spans="1:11">
      <c r="A31" s="29" t="s">
        <v>55</v>
      </c>
      <c r="B31" s="29"/>
      <c r="C31" s="29"/>
      <c r="D31" s="29"/>
      <c r="E31" s="41">
        <f>SUM(E8:E30)</f>
        <v>63320</v>
      </c>
      <c r="F31" s="41"/>
      <c r="G31" s="41">
        <f>SUM(G8:G30)</f>
        <v>66137</v>
      </c>
      <c r="H31" s="42">
        <v>6</v>
      </c>
      <c r="I31" s="41"/>
      <c r="J31" s="41">
        <f>SUM(J8:J30)</f>
        <v>82.3</v>
      </c>
      <c r="K31" s="29"/>
    </row>
    <row r="34" spans="1:17">
      <c r="A34" s="29" t="s">
        <v>56</v>
      </c>
      <c r="B34" s="29" t="s">
        <v>57</v>
      </c>
      <c r="C34" s="43" t="s">
        <v>18</v>
      </c>
      <c r="D34" s="44" t="s">
        <v>58</v>
      </c>
      <c r="E34" s="29" t="s">
        <v>59</v>
      </c>
      <c r="F34" s="29"/>
      <c r="G34" s="29" t="s">
        <v>60</v>
      </c>
      <c r="H34" s="29" t="s">
        <v>61</v>
      </c>
      <c r="J34" s="29" t="s">
        <v>56</v>
      </c>
      <c r="K34" s="29" t="s">
        <v>57</v>
      </c>
      <c r="L34" s="43" t="s">
        <v>18</v>
      </c>
      <c r="M34" s="44" t="s">
        <v>58</v>
      </c>
      <c r="N34" s="29" t="s">
        <v>59</v>
      </c>
      <c r="O34" s="29"/>
      <c r="P34" s="29" t="s">
        <v>60</v>
      </c>
      <c r="Q34" s="29" t="s">
        <v>61</v>
      </c>
    </row>
    <row r="35" ht="15" spans="1:17">
      <c r="A35" s="45" t="s">
        <v>62</v>
      </c>
      <c r="B35" s="45" t="s">
        <v>37</v>
      </c>
      <c r="C35" s="43">
        <v>19</v>
      </c>
      <c r="D35" s="44">
        <f t="shared" ref="D35:D98" si="0">C35*1.03+1</f>
        <v>20.57</v>
      </c>
      <c r="E35" s="46" t="s">
        <v>63</v>
      </c>
      <c r="F35" s="46" t="s">
        <v>64</v>
      </c>
      <c r="G35" s="45" t="s">
        <v>65</v>
      </c>
      <c r="H35" s="45" t="s">
        <v>66</v>
      </c>
      <c r="J35" s="45" t="s">
        <v>67</v>
      </c>
      <c r="K35" s="45" t="s">
        <v>37</v>
      </c>
      <c r="L35" s="43">
        <v>25</v>
      </c>
      <c r="M35" s="44">
        <f t="shared" ref="M35:M86" si="1">L35*1.03+1</f>
        <v>26.75</v>
      </c>
      <c r="N35" s="46" t="s">
        <v>63</v>
      </c>
      <c r="O35" s="29" t="s">
        <v>64</v>
      </c>
      <c r="P35" s="45" t="s">
        <v>65</v>
      </c>
      <c r="Q35" s="45" t="s">
        <v>66</v>
      </c>
    </row>
    <row r="36" ht="15" spans="1:17">
      <c r="A36" s="45"/>
      <c r="B36" s="45" t="s">
        <v>40</v>
      </c>
      <c r="C36" s="43">
        <v>38</v>
      </c>
      <c r="D36" s="44">
        <f t="shared" si="0"/>
        <v>40.14</v>
      </c>
      <c r="E36" s="46"/>
      <c r="F36" s="46"/>
      <c r="G36" s="45"/>
      <c r="H36" s="45"/>
      <c r="J36" s="45"/>
      <c r="K36" s="45" t="s">
        <v>40</v>
      </c>
      <c r="L36" s="43">
        <v>50</v>
      </c>
      <c r="M36" s="44">
        <f t="shared" si="1"/>
        <v>52.5</v>
      </c>
      <c r="N36" s="46"/>
      <c r="O36" s="29"/>
      <c r="P36" s="45"/>
      <c r="Q36" s="45"/>
    </row>
    <row r="37" ht="15" spans="1:17">
      <c r="A37" s="45"/>
      <c r="B37" s="45" t="s">
        <v>41</v>
      </c>
      <c r="C37" s="43">
        <v>19</v>
      </c>
      <c r="D37" s="44">
        <f t="shared" si="0"/>
        <v>20.57</v>
      </c>
      <c r="E37" s="46"/>
      <c r="F37" s="46"/>
      <c r="G37" s="45"/>
      <c r="H37" s="45"/>
      <c r="J37" s="45"/>
      <c r="K37" s="45" t="s">
        <v>41</v>
      </c>
      <c r="L37" s="43">
        <v>25</v>
      </c>
      <c r="M37" s="44">
        <f t="shared" si="1"/>
        <v>26.75</v>
      </c>
      <c r="N37" s="46"/>
      <c r="O37" s="29"/>
      <c r="P37" s="45"/>
      <c r="Q37" s="45"/>
    </row>
    <row r="38" ht="15" spans="1:17">
      <c r="A38" s="45"/>
      <c r="B38" s="45" t="s">
        <v>43</v>
      </c>
      <c r="C38" s="43">
        <v>19</v>
      </c>
      <c r="D38" s="44">
        <f t="shared" si="0"/>
        <v>20.57</v>
      </c>
      <c r="E38" s="46"/>
      <c r="F38" s="46"/>
      <c r="G38" s="45"/>
      <c r="H38" s="45"/>
      <c r="J38" s="45"/>
      <c r="K38" s="45" t="s">
        <v>43</v>
      </c>
      <c r="L38" s="43">
        <v>25</v>
      </c>
      <c r="M38" s="44">
        <f t="shared" si="1"/>
        <v>26.75</v>
      </c>
      <c r="N38" s="46"/>
      <c r="O38" s="29"/>
      <c r="P38" s="45"/>
      <c r="Q38" s="45"/>
    </row>
    <row r="39" ht="15" spans="1:17">
      <c r="A39" s="45"/>
      <c r="B39" s="45" t="s">
        <v>44</v>
      </c>
      <c r="C39" s="43">
        <v>38</v>
      </c>
      <c r="D39" s="44">
        <f t="shared" si="0"/>
        <v>40.14</v>
      </c>
      <c r="E39" s="46"/>
      <c r="F39" s="46"/>
      <c r="G39" s="45"/>
      <c r="H39" s="45"/>
      <c r="J39" s="45"/>
      <c r="K39" s="45" t="s">
        <v>44</v>
      </c>
      <c r="L39" s="43">
        <v>50</v>
      </c>
      <c r="M39" s="44">
        <f t="shared" si="1"/>
        <v>52.5</v>
      </c>
      <c r="N39" s="46"/>
      <c r="O39" s="29"/>
      <c r="P39" s="45"/>
      <c r="Q39" s="45"/>
    </row>
    <row r="40" ht="15" spans="1:17">
      <c r="A40" s="45"/>
      <c r="B40" s="45" t="s">
        <v>45</v>
      </c>
      <c r="C40" s="43">
        <v>38</v>
      </c>
      <c r="D40" s="44">
        <f t="shared" si="0"/>
        <v>40.14</v>
      </c>
      <c r="E40" s="46"/>
      <c r="F40" s="46"/>
      <c r="G40" s="45"/>
      <c r="H40" s="45"/>
      <c r="J40" s="45"/>
      <c r="K40" s="45" t="s">
        <v>45</v>
      </c>
      <c r="L40" s="43">
        <v>50</v>
      </c>
      <c r="M40" s="44">
        <f t="shared" si="1"/>
        <v>52.5</v>
      </c>
      <c r="N40" s="46"/>
      <c r="O40" s="29"/>
      <c r="P40" s="45"/>
      <c r="Q40" s="45"/>
    </row>
    <row r="41" ht="15" spans="1:17">
      <c r="A41" s="45"/>
      <c r="B41" s="45" t="s">
        <v>47</v>
      </c>
      <c r="C41" s="43">
        <v>38</v>
      </c>
      <c r="D41" s="44">
        <f t="shared" si="0"/>
        <v>40.14</v>
      </c>
      <c r="E41" s="46"/>
      <c r="F41" s="46"/>
      <c r="G41" s="45"/>
      <c r="H41" s="45"/>
      <c r="J41" s="45"/>
      <c r="K41" s="45" t="s">
        <v>47</v>
      </c>
      <c r="L41" s="43">
        <v>50</v>
      </c>
      <c r="M41" s="44">
        <f t="shared" si="1"/>
        <v>52.5</v>
      </c>
      <c r="N41" s="46"/>
      <c r="O41" s="29"/>
      <c r="P41" s="45"/>
      <c r="Q41" s="45"/>
    </row>
    <row r="42" ht="15" spans="1:17">
      <c r="A42" s="45"/>
      <c r="B42" s="45" t="s">
        <v>49</v>
      </c>
      <c r="C42" s="43">
        <v>19</v>
      </c>
      <c r="D42" s="44">
        <f t="shared" si="0"/>
        <v>20.57</v>
      </c>
      <c r="E42" s="46"/>
      <c r="F42" s="46"/>
      <c r="G42" s="45"/>
      <c r="H42" s="45"/>
      <c r="J42" s="45"/>
      <c r="K42" s="45" t="s">
        <v>49</v>
      </c>
      <c r="L42" s="43">
        <v>25</v>
      </c>
      <c r="M42" s="44">
        <f t="shared" si="1"/>
        <v>26.75</v>
      </c>
      <c r="N42" s="46"/>
      <c r="O42" s="29"/>
      <c r="P42" s="45"/>
      <c r="Q42" s="45"/>
    </row>
    <row r="43" ht="15" spans="1:17">
      <c r="A43" s="45"/>
      <c r="B43" s="45" t="s">
        <v>50</v>
      </c>
      <c r="C43" s="43">
        <v>38</v>
      </c>
      <c r="D43" s="44">
        <f t="shared" si="0"/>
        <v>40.14</v>
      </c>
      <c r="E43" s="46"/>
      <c r="F43" s="46"/>
      <c r="G43" s="45"/>
      <c r="H43" s="45"/>
      <c r="J43" s="45"/>
      <c r="K43" s="45" t="s">
        <v>50</v>
      </c>
      <c r="L43" s="43">
        <v>50</v>
      </c>
      <c r="M43" s="44">
        <f t="shared" si="1"/>
        <v>52.5</v>
      </c>
      <c r="N43" s="46"/>
      <c r="O43" s="29"/>
      <c r="P43" s="45"/>
      <c r="Q43" s="45"/>
    </row>
    <row r="44" ht="15" spans="1:17">
      <c r="A44" s="45"/>
      <c r="B44" s="45" t="s">
        <v>51</v>
      </c>
      <c r="C44" s="43">
        <v>19</v>
      </c>
      <c r="D44" s="44">
        <f t="shared" si="0"/>
        <v>20.57</v>
      </c>
      <c r="E44" s="46"/>
      <c r="F44" s="46"/>
      <c r="G44" s="45"/>
      <c r="H44" s="45"/>
      <c r="J44" s="45"/>
      <c r="K44" s="45" t="s">
        <v>51</v>
      </c>
      <c r="L44" s="43">
        <v>25</v>
      </c>
      <c r="M44" s="44">
        <f t="shared" si="1"/>
        <v>26.75</v>
      </c>
      <c r="N44" s="46"/>
      <c r="O44" s="29"/>
      <c r="P44" s="45"/>
      <c r="Q44" s="45"/>
    </row>
    <row r="45" ht="15" spans="1:17">
      <c r="A45" s="45"/>
      <c r="B45" s="45" t="s">
        <v>52</v>
      </c>
      <c r="C45" s="43">
        <v>19</v>
      </c>
      <c r="D45" s="44">
        <f t="shared" si="0"/>
        <v>20.57</v>
      </c>
      <c r="E45" s="46"/>
      <c r="F45" s="46"/>
      <c r="G45" s="45"/>
      <c r="H45" s="45"/>
      <c r="J45" s="45"/>
      <c r="K45" s="45" t="s">
        <v>52</v>
      </c>
      <c r="L45" s="43">
        <v>25</v>
      </c>
      <c r="M45" s="44">
        <f t="shared" si="1"/>
        <v>26.75</v>
      </c>
      <c r="N45" s="46"/>
      <c r="O45" s="29"/>
      <c r="P45" s="45"/>
      <c r="Q45" s="45"/>
    </row>
    <row r="46" ht="15" spans="1:17">
      <c r="A46" s="45"/>
      <c r="B46" s="45" t="s">
        <v>53</v>
      </c>
      <c r="C46" s="43">
        <v>19</v>
      </c>
      <c r="D46" s="44">
        <f t="shared" si="0"/>
        <v>20.57</v>
      </c>
      <c r="E46" s="46"/>
      <c r="F46" s="46"/>
      <c r="G46" s="45"/>
      <c r="H46" s="45"/>
      <c r="J46" s="45"/>
      <c r="K46" s="45" t="s">
        <v>53</v>
      </c>
      <c r="L46" s="43">
        <v>25</v>
      </c>
      <c r="M46" s="44">
        <f t="shared" si="1"/>
        <v>26.75</v>
      </c>
      <c r="N46" s="46"/>
      <c r="O46" s="29"/>
      <c r="P46" s="45"/>
      <c r="Q46" s="45"/>
    </row>
    <row r="47" ht="15" spans="1:17">
      <c r="A47" s="45"/>
      <c r="B47" s="45" t="s">
        <v>54</v>
      </c>
      <c r="C47" s="43">
        <v>19</v>
      </c>
      <c r="D47" s="44">
        <f t="shared" si="0"/>
        <v>20.57</v>
      </c>
      <c r="E47" s="46"/>
      <c r="F47" s="46"/>
      <c r="G47" s="45"/>
      <c r="H47" s="45"/>
      <c r="J47" s="45"/>
      <c r="K47" s="45" t="s">
        <v>54</v>
      </c>
      <c r="L47" s="43">
        <v>25</v>
      </c>
      <c r="M47" s="44">
        <f t="shared" si="1"/>
        <v>26.75</v>
      </c>
      <c r="N47" s="46"/>
      <c r="O47" s="29"/>
      <c r="P47" s="45"/>
      <c r="Q47" s="45"/>
    </row>
    <row r="48" ht="15" spans="1:17">
      <c r="A48" s="45" t="s">
        <v>62</v>
      </c>
      <c r="B48" s="45" t="s">
        <v>34</v>
      </c>
      <c r="C48" s="43">
        <v>111</v>
      </c>
      <c r="D48" s="44">
        <f t="shared" si="0"/>
        <v>115.33</v>
      </c>
      <c r="E48" s="46" t="s">
        <v>68</v>
      </c>
      <c r="F48" s="46" t="s">
        <v>64</v>
      </c>
      <c r="G48" s="45" t="s">
        <v>69</v>
      </c>
      <c r="H48" s="45"/>
      <c r="J48" s="45" t="s">
        <v>67</v>
      </c>
      <c r="K48" s="45" t="s">
        <v>34</v>
      </c>
      <c r="L48" s="43">
        <v>141</v>
      </c>
      <c r="M48" s="44">
        <f t="shared" si="1"/>
        <v>146.23</v>
      </c>
      <c r="N48" s="46" t="s">
        <v>68</v>
      </c>
      <c r="O48" s="29" t="s">
        <v>64</v>
      </c>
      <c r="P48" s="45" t="s">
        <v>69</v>
      </c>
      <c r="Q48" s="45"/>
    </row>
    <row r="49" ht="15" spans="1:17">
      <c r="A49" s="45"/>
      <c r="B49" s="45" t="s">
        <v>36</v>
      </c>
      <c r="C49" s="43">
        <v>111</v>
      </c>
      <c r="D49" s="44">
        <f t="shared" si="0"/>
        <v>115.33</v>
      </c>
      <c r="E49" s="46"/>
      <c r="F49" s="46"/>
      <c r="G49" s="45"/>
      <c r="H49" s="45"/>
      <c r="J49" s="45"/>
      <c r="K49" s="45" t="s">
        <v>36</v>
      </c>
      <c r="L49" s="43">
        <v>141</v>
      </c>
      <c r="M49" s="44">
        <f t="shared" si="1"/>
        <v>146.23</v>
      </c>
      <c r="N49" s="46"/>
      <c r="O49" s="29"/>
      <c r="P49" s="45"/>
      <c r="Q49" s="45"/>
    </row>
    <row r="50" ht="15" spans="1:17">
      <c r="A50" s="45"/>
      <c r="B50" s="45" t="s">
        <v>38</v>
      </c>
      <c r="C50" s="43">
        <v>111</v>
      </c>
      <c r="D50" s="44">
        <f t="shared" si="0"/>
        <v>115.33</v>
      </c>
      <c r="E50" s="46"/>
      <c r="F50" s="46"/>
      <c r="G50" s="45"/>
      <c r="H50" s="45"/>
      <c r="J50" s="45"/>
      <c r="K50" s="45" t="s">
        <v>38</v>
      </c>
      <c r="L50" s="43">
        <v>141</v>
      </c>
      <c r="M50" s="44">
        <f t="shared" si="1"/>
        <v>146.23</v>
      </c>
      <c r="N50" s="46"/>
      <c r="O50" s="29"/>
      <c r="P50" s="45"/>
      <c r="Q50" s="45"/>
    </row>
    <row r="51" ht="15" spans="1:17">
      <c r="A51" s="45"/>
      <c r="B51" s="45" t="s">
        <v>39</v>
      </c>
      <c r="C51" s="43">
        <v>222</v>
      </c>
      <c r="D51" s="44">
        <f t="shared" si="0"/>
        <v>229.66</v>
      </c>
      <c r="E51" s="46"/>
      <c r="F51" s="46"/>
      <c r="G51" s="45"/>
      <c r="H51" s="45"/>
      <c r="J51" s="45"/>
      <c r="K51" s="45" t="s">
        <v>39</v>
      </c>
      <c r="L51" s="43">
        <v>282</v>
      </c>
      <c r="M51" s="44">
        <f t="shared" si="1"/>
        <v>291.46</v>
      </c>
      <c r="N51" s="46"/>
      <c r="O51" s="29"/>
      <c r="P51" s="45"/>
      <c r="Q51" s="45"/>
    </row>
    <row r="52" ht="15" spans="1:17">
      <c r="A52" s="45"/>
      <c r="B52" s="45" t="s">
        <v>40</v>
      </c>
      <c r="C52" s="43">
        <v>111</v>
      </c>
      <c r="D52" s="44">
        <f t="shared" si="0"/>
        <v>115.33</v>
      </c>
      <c r="E52" s="46"/>
      <c r="F52" s="46"/>
      <c r="G52" s="45"/>
      <c r="H52" s="45"/>
      <c r="J52" s="45"/>
      <c r="K52" s="45" t="s">
        <v>40</v>
      </c>
      <c r="L52" s="43">
        <v>141</v>
      </c>
      <c r="M52" s="44">
        <f t="shared" si="1"/>
        <v>146.23</v>
      </c>
      <c r="N52" s="46"/>
      <c r="O52" s="29"/>
      <c r="P52" s="45"/>
      <c r="Q52" s="45"/>
    </row>
    <row r="53" ht="15" spans="1:17">
      <c r="A53" s="45"/>
      <c r="B53" s="45" t="s">
        <v>42</v>
      </c>
      <c r="C53" s="43">
        <v>111</v>
      </c>
      <c r="D53" s="44">
        <f t="shared" si="0"/>
        <v>115.33</v>
      </c>
      <c r="E53" s="46"/>
      <c r="F53" s="46"/>
      <c r="G53" s="45"/>
      <c r="H53" s="45"/>
      <c r="J53" s="45"/>
      <c r="K53" s="45" t="s">
        <v>42</v>
      </c>
      <c r="L53" s="43">
        <v>141</v>
      </c>
      <c r="M53" s="44">
        <f t="shared" si="1"/>
        <v>146.23</v>
      </c>
      <c r="N53" s="46"/>
      <c r="O53" s="29"/>
      <c r="P53" s="45"/>
      <c r="Q53" s="45"/>
    </row>
    <row r="54" ht="15" spans="1:17">
      <c r="A54" s="45"/>
      <c r="B54" s="45" t="s">
        <v>44</v>
      </c>
      <c r="C54" s="43">
        <v>222</v>
      </c>
      <c r="D54" s="44">
        <f t="shared" si="0"/>
        <v>229.66</v>
      </c>
      <c r="E54" s="46"/>
      <c r="F54" s="46"/>
      <c r="G54" s="45"/>
      <c r="H54" s="45"/>
      <c r="J54" s="45"/>
      <c r="K54" s="45" t="s">
        <v>44</v>
      </c>
      <c r="L54" s="43">
        <v>282</v>
      </c>
      <c r="M54" s="44">
        <f t="shared" si="1"/>
        <v>291.46</v>
      </c>
      <c r="N54" s="46"/>
      <c r="O54" s="29"/>
      <c r="P54" s="45"/>
      <c r="Q54" s="45"/>
    </row>
    <row r="55" ht="15" spans="1:17">
      <c r="A55" s="45"/>
      <c r="B55" s="45" t="s">
        <v>45</v>
      </c>
      <c r="C55" s="43">
        <v>222</v>
      </c>
      <c r="D55" s="44">
        <f t="shared" si="0"/>
        <v>229.66</v>
      </c>
      <c r="E55" s="46"/>
      <c r="F55" s="46"/>
      <c r="G55" s="45"/>
      <c r="H55" s="45"/>
      <c r="J55" s="45"/>
      <c r="K55" s="45" t="s">
        <v>45</v>
      </c>
      <c r="L55" s="43">
        <v>282</v>
      </c>
      <c r="M55" s="44">
        <f t="shared" si="1"/>
        <v>291.46</v>
      </c>
      <c r="N55" s="46"/>
      <c r="O55" s="29"/>
      <c r="P55" s="45"/>
      <c r="Q55" s="45"/>
    </row>
    <row r="56" ht="15" spans="1:17">
      <c r="A56" s="45"/>
      <c r="B56" s="45" t="s">
        <v>48</v>
      </c>
      <c r="C56" s="43">
        <v>111</v>
      </c>
      <c r="D56" s="44">
        <f t="shared" si="0"/>
        <v>115.33</v>
      </c>
      <c r="E56" s="46"/>
      <c r="F56" s="46"/>
      <c r="G56" s="45"/>
      <c r="H56" s="45"/>
      <c r="J56" s="45"/>
      <c r="K56" s="45" t="s">
        <v>48</v>
      </c>
      <c r="L56" s="43">
        <v>141</v>
      </c>
      <c r="M56" s="44">
        <f t="shared" si="1"/>
        <v>146.23</v>
      </c>
      <c r="N56" s="46"/>
      <c r="O56" s="29"/>
      <c r="P56" s="45"/>
      <c r="Q56" s="45"/>
    </row>
    <row r="57" ht="15" spans="1:17">
      <c r="A57" s="45"/>
      <c r="B57" s="45" t="s">
        <v>49</v>
      </c>
      <c r="C57" s="43">
        <v>111</v>
      </c>
      <c r="D57" s="44">
        <f t="shared" si="0"/>
        <v>115.33</v>
      </c>
      <c r="E57" s="46"/>
      <c r="F57" s="46"/>
      <c r="G57" s="45"/>
      <c r="H57" s="45"/>
      <c r="J57" s="45"/>
      <c r="K57" s="45" t="s">
        <v>49</v>
      </c>
      <c r="L57" s="43">
        <v>141</v>
      </c>
      <c r="M57" s="44">
        <f t="shared" si="1"/>
        <v>146.23</v>
      </c>
      <c r="N57" s="46"/>
      <c r="O57" s="29"/>
      <c r="P57" s="45"/>
      <c r="Q57" s="45"/>
    </row>
    <row r="58" ht="15" spans="1:17">
      <c r="A58" s="45"/>
      <c r="B58" s="45" t="s">
        <v>50</v>
      </c>
      <c r="C58" s="43">
        <v>111</v>
      </c>
      <c r="D58" s="44">
        <f t="shared" si="0"/>
        <v>115.33</v>
      </c>
      <c r="E58" s="46"/>
      <c r="F58" s="46"/>
      <c r="G58" s="45"/>
      <c r="H58" s="45"/>
      <c r="J58" s="45"/>
      <c r="K58" s="45" t="s">
        <v>50</v>
      </c>
      <c r="L58" s="43">
        <v>141</v>
      </c>
      <c r="M58" s="44">
        <f t="shared" si="1"/>
        <v>146.23</v>
      </c>
      <c r="N58" s="46"/>
      <c r="O58" s="29"/>
      <c r="P58" s="45"/>
      <c r="Q58" s="45"/>
    </row>
    <row r="59" ht="15" spans="1:17">
      <c r="A59" s="45"/>
      <c r="B59" s="45" t="s">
        <v>52</v>
      </c>
      <c r="C59" s="43">
        <v>111</v>
      </c>
      <c r="D59" s="44">
        <f t="shared" si="0"/>
        <v>115.33</v>
      </c>
      <c r="E59" s="46"/>
      <c r="F59" s="46"/>
      <c r="G59" s="45"/>
      <c r="H59" s="45"/>
      <c r="J59" s="45"/>
      <c r="K59" s="45" t="s">
        <v>52</v>
      </c>
      <c r="L59" s="43">
        <v>141</v>
      </c>
      <c r="M59" s="44">
        <f t="shared" si="1"/>
        <v>146.23</v>
      </c>
      <c r="N59" s="46"/>
      <c r="O59" s="29"/>
      <c r="P59" s="45"/>
      <c r="Q59" s="45"/>
    </row>
    <row r="60" ht="15" spans="1:17">
      <c r="A60" s="45"/>
      <c r="B60" s="45" t="s">
        <v>54</v>
      </c>
      <c r="C60" s="43">
        <v>111</v>
      </c>
      <c r="D60" s="44">
        <f t="shared" si="0"/>
        <v>115.33</v>
      </c>
      <c r="E60" s="46"/>
      <c r="F60" s="46"/>
      <c r="G60" s="45"/>
      <c r="H60" s="45"/>
      <c r="J60" s="45"/>
      <c r="K60" s="45" t="s">
        <v>54</v>
      </c>
      <c r="L60" s="43">
        <v>141</v>
      </c>
      <c r="M60" s="44">
        <f t="shared" si="1"/>
        <v>146.23</v>
      </c>
      <c r="N60" s="46"/>
      <c r="O60" s="29"/>
      <c r="P60" s="45"/>
      <c r="Q60" s="45"/>
    </row>
    <row r="61" ht="15" spans="1:17">
      <c r="A61" s="45" t="s">
        <v>70</v>
      </c>
      <c r="B61" s="45" t="s">
        <v>37</v>
      </c>
      <c r="C61" s="43">
        <v>34</v>
      </c>
      <c r="D61" s="44">
        <f t="shared" si="0"/>
        <v>36.02</v>
      </c>
      <c r="E61" s="46" t="s">
        <v>63</v>
      </c>
      <c r="F61" s="46" t="s">
        <v>64</v>
      </c>
      <c r="G61" s="45" t="s">
        <v>65</v>
      </c>
      <c r="H61" s="45" t="s">
        <v>66</v>
      </c>
      <c r="J61" s="45" t="s">
        <v>71</v>
      </c>
      <c r="K61" s="45" t="s">
        <v>37</v>
      </c>
      <c r="L61" s="43">
        <v>31</v>
      </c>
      <c r="M61" s="44">
        <f t="shared" si="1"/>
        <v>32.93</v>
      </c>
      <c r="N61" s="46" t="s">
        <v>63</v>
      </c>
      <c r="O61" s="29" t="s">
        <v>64</v>
      </c>
      <c r="P61" s="45" t="s">
        <v>65</v>
      </c>
      <c r="Q61" s="45" t="s">
        <v>66</v>
      </c>
    </row>
    <row r="62" ht="15" spans="1:17">
      <c r="A62" s="45"/>
      <c r="B62" s="45" t="s">
        <v>40</v>
      </c>
      <c r="C62" s="43">
        <v>68</v>
      </c>
      <c r="D62" s="44">
        <f t="shared" si="0"/>
        <v>71.04</v>
      </c>
      <c r="E62" s="46"/>
      <c r="F62" s="46"/>
      <c r="G62" s="45"/>
      <c r="H62" s="45"/>
      <c r="J62" s="45"/>
      <c r="K62" s="45" t="s">
        <v>40</v>
      </c>
      <c r="L62" s="43">
        <v>62</v>
      </c>
      <c r="M62" s="44">
        <f t="shared" si="1"/>
        <v>64.86</v>
      </c>
      <c r="N62" s="46"/>
      <c r="O62" s="29"/>
      <c r="P62" s="45"/>
      <c r="Q62" s="45"/>
    </row>
    <row r="63" ht="15" spans="1:17">
      <c r="A63" s="45"/>
      <c r="B63" s="45" t="s">
        <v>41</v>
      </c>
      <c r="C63" s="43">
        <v>34</v>
      </c>
      <c r="D63" s="44">
        <f t="shared" si="0"/>
        <v>36.02</v>
      </c>
      <c r="E63" s="46"/>
      <c r="F63" s="46"/>
      <c r="G63" s="45"/>
      <c r="H63" s="45"/>
      <c r="J63" s="45"/>
      <c r="K63" s="45" t="s">
        <v>41</v>
      </c>
      <c r="L63" s="43">
        <v>31</v>
      </c>
      <c r="M63" s="44">
        <f t="shared" si="1"/>
        <v>32.93</v>
      </c>
      <c r="N63" s="46"/>
      <c r="O63" s="29"/>
      <c r="P63" s="45"/>
      <c r="Q63" s="45"/>
    </row>
    <row r="64" ht="15" spans="1:17">
      <c r="A64" s="45"/>
      <c r="B64" s="45" t="s">
        <v>43</v>
      </c>
      <c r="C64" s="43">
        <v>34</v>
      </c>
      <c r="D64" s="44">
        <f t="shared" si="0"/>
        <v>36.02</v>
      </c>
      <c r="E64" s="46"/>
      <c r="F64" s="46"/>
      <c r="G64" s="45"/>
      <c r="H64" s="45"/>
      <c r="J64" s="45"/>
      <c r="K64" s="45" t="s">
        <v>43</v>
      </c>
      <c r="L64" s="43">
        <v>31</v>
      </c>
      <c r="M64" s="44">
        <f t="shared" si="1"/>
        <v>32.93</v>
      </c>
      <c r="N64" s="46"/>
      <c r="O64" s="29"/>
      <c r="P64" s="45"/>
      <c r="Q64" s="45"/>
    </row>
    <row r="65" ht="15" spans="1:17">
      <c r="A65" s="45"/>
      <c r="B65" s="45" t="s">
        <v>44</v>
      </c>
      <c r="C65" s="43">
        <v>68</v>
      </c>
      <c r="D65" s="44">
        <f t="shared" si="0"/>
        <v>71.04</v>
      </c>
      <c r="E65" s="46"/>
      <c r="F65" s="46"/>
      <c r="G65" s="45"/>
      <c r="H65" s="45"/>
      <c r="J65" s="45"/>
      <c r="K65" s="45" t="s">
        <v>44</v>
      </c>
      <c r="L65" s="43">
        <v>62</v>
      </c>
      <c r="M65" s="44">
        <f t="shared" si="1"/>
        <v>64.86</v>
      </c>
      <c r="N65" s="46"/>
      <c r="O65" s="29"/>
      <c r="P65" s="45"/>
      <c r="Q65" s="45"/>
    </row>
    <row r="66" ht="15" spans="1:17">
      <c r="A66" s="45"/>
      <c r="B66" s="45" t="s">
        <v>45</v>
      </c>
      <c r="C66" s="43">
        <v>68</v>
      </c>
      <c r="D66" s="44">
        <f t="shared" si="0"/>
        <v>71.04</v>
      </c>
      <c r="E66" s="46"/>
      <c r="F66" s="46"/>
      <c r="G66" s="45"/>
      <c r="H66" s="45"/>
      <c r="J66" s="45"/>
      <c r="K66" s="45" t="s">
        <v>45</v>
      </c>
      <c r="L66" s="43">
        <v>62</v>
      </c>
      <c r="M66" s="44">
        <f t="shared" si="1"/>
        <v>64.86</v>
      </c>
      <c r="N66" s="46"/>
      <c r="O66" s="29"/>
      <c r="P66" s="45"/>
      <c r="Q66" s="45"/>
    </row>
    <row r="67" ht="15" spans="1:17">
      <c r="A67" s="45"/>
      <c r="B67" s="45" t="s">
        <v>47</v>
      </c>
      <c r="C67" s="43">
        <v>68</v>
      </c>
      <c r="D67" s="44">
        <f t="shared" si="0"/>
        <v>71.04</v>
      </c>
      <c r="E67" s="46"/>
      <c r="F67" s="46"/>
      <c r="G67" s="45"/>
      <c r="H67" s="45"/>
      <c r="J67" s="45"/>
      <c r="K67" s="45" t="s">
        <v>47</v>
      </c>
      <c r="L67" s="43">
        <v>62</v>
      </c>
      <c r="M67" s="44">
        <f t="shared" si="1"/>
        <v>64.86</v>
      </c>
      <c r="N67" s="46"/>
      <c r="O67" s="29"/>
      <c r="P67" s="45"/>
      <c r="Q67" s="45"/>
    </row>
    <row r="68" ht="15" spans="1:17">
      <c r="A68" s="45"/>
      <c r="B68" s="45" t="s">
        <v>49</v>
      </c>
      <c r="C68" s="43">
        <v>34</v>
      </c>
      <c r="D68" s="44">
        <f t="shared" si="0"/>
        <v>36.02</v>
      </c>
      <c r="E68" s="46"/>
      <c r="F68" s="46"/>
      <c r="G68" s="45"/>
      <c r="H68" s="45"/>
      <c r="J68" s="45"/>
      <c r="K68" s="45" t="s">
        <v>49</v>
      </c>
      <c r="L68" s="43">
        <v>31</v>
      </c>
      <c r="M68" s="44">
        <f t="shared" si="1"/>
        <v>32.93</v>
      </c>
      <c r="N68" s="46"/>
      <c r="O68" s="29"/>
      <c r="P68" s="45"/>
      <c r="Q68" s="45"/>
    </row>
    <row r="69" ht="15" spans="1:17">
      <c r="A69" s="45"/>
      <c r="B69" s="45" t="s">
        <v>50</v>
      </c>
      <c r="C69" s="43">
        <v>68</v>
      </c>
      <c r="D69" s="44">
        <f t="shared" si="0"/>
        <v>71.04</v>
      </c>
      <c r="E69" s="46"/>
      <c r="F69" s="46"/>
      <c r="G69" s="45"/>
      <c r="H69" s="45"/>
      <c r="J69" s="45"/>
      <c r="K69" s="45" t="s">
        <v>50</v>
      </c>
      <c r="L69" s="43">
        <v>62</v>
      </c>
      <c r="M69" s="44">
        <f t="shared" si="1"/>
        <v>64.86</v>
      </c>
      <c r="N69" s="46"/>
      <c r="O69" s="29"/>
      <c r="P69" s="45"/>
      <c r="Q69" s="45"/>
    </row>
    <row r="70" ht="15" spans="1:17">
      <c r="A70" s="45"/>
      <c r="B70" s="45" t="s">
        <v>51</v>
      </c>
      <c r="C70" s="43">
        <v>34</v>
      </c>
      <c r="D70" s="44">
        <f t="shared" si="0"/>
        <v>36.02</v>
      </c>
      <c r="E70" s="46"/>
      <c r="F70" s="46"/>
      <c r="G70" s="45"/>
      <c r="H70" s="45"/>
      <c r="J70" s="45"/>
      <c r="K70" s="45" t="s">
        <v>51</v>
      </c>
      <c r="L70" s="43">
        <v>31</v>
      </c>
      <c r="M70" s="44">
        <f t="shared" si="1"/>
        <v>32.93</v>
      </c>
      <c r="N70" s="46"/>
      <c r="O70" s="29"/>
      <c r="P70" s="45"/>
      <c r="Q70" s="45"/>
    </row>
    <row r="71" ht="15" spans="1:17">
      <c r="A71" s="45"/>
      <c r="B71" s="45" t="s">
        <v>52</v>
      </c>
      <c r="C71" s="43">
        <v>34</v>
      </c>
      <c r="D71" s="44">
        <f t="shared" si="0"/>
        <v>36.02</v>
      </c>
      <c r="E71" s="46"/>
      <c r="F71" s="46"/>
      <c r="G71" s="45"/>
      <c r="H71" s="45"/>
      <c r="J71" s="45"/>
      <c r="K71" s="45" t="s">
        <v>52</v>
      </c>
      <c r="L71" s="43">
        <v>31</v>
      </c>
      <c r="M71" s="44">
        <f t="shared" si="1"/>
        <v>32.93</v>
      </c>
      <c r="N71" s="46"/>
      <c r="O71" s="29"/>
      <c r="P71" s="45"/>
      <c r="Q71" s="45"/>
    </row>
    <row r="72" ht="15" spans="1:17">
      <c r="A72" s="45"/>
      <c r="B72" s="45" t="s">
        <v>53</v>
      </c>
      <c r="C72" s="43">
        <v>34</v>
      </c>
      <c r="D72" s="44">
        <f t="shared" si="0"/>
        <v>36.02</v>
      </c>
      <c r="E72" s="46"/>
      <c r="F72" s="46"/>
      <c r="G72" s="45"/>
      <c r="H72" s="45"/>
      <c r="J72" s="45"/>
      <c r="K72" s="45" t="s">
        <v>53</v>
      </c>
      <c r="L72" s="43">
        <v>31</v>
      </c>
      <c r="M72" s="44">
        <f t="shared" si="1"/>
        <v>32.93</v>
      </c>
      <c r="N72" s="46"/>
      <c r="O72" s="29"/>
      <c r="P72" s="45"/>
      <c r="Q72" s="45"/>
    </row>
    <row r="73" ht="15" spans="1:17">
      <c r="A73" s="45"/>
      <c r="B73" s="45" t="s">
        <v>54</v>
      </c>
      <c r="C73" s="43">
        <v>34</v>
      </c>
      <c r="D73" s="44">
        <f t="shared" si="0"/>
        <v>36.02</v>
      </c>
      <c r="E73" s="46"/>
      <c r="F73" s="46"/>
      <c r="G73" s="45"/>
      <c r="H73" s="45"/>
      <c r="J73" s="45"/>
      <c r="K73" s="45" t="s">
        <v>54</v>
      </c>
      <c r="L73" s="43">
        <v>31</v>
      </c>
      <c r="M73" s="44">
        <f t="shared" si="1"/>
        <v>32.93</v>
      </c>
      <c r="N73" s="46"/>
      <c r="O73" s="29"/>
      <c r="P73" s="45"/>
      <c r="Q73" s="45"/>
    </row>
    <row r="74" ht="15" spans="1:17">
      <c r="A74" s="45" t="s">
        <v>70</v>
      </c>
      <c r="B74" s="45" t="s">
        <v>34</v>
      </c>
      <c r="C74" s="43">
        <v>193</v>
      </c>
      <c r="D74" s="44">
        <f t="shared" si="0"/>
        <v>199.79</v>
      </c>
      <c r="E74" s="46" t="s">
        <v>68</v>
      </c>
      <c r="F74" s="29" t="s">
        <v>64</v>
      </c>
      <c r="G74" s="45" t="s">
        <v>69</v>
      </c>
      <c r="H74" s="45"/>
      <c r="J74" s="45" t="s">
        <v>71</v>
      </c>
      <c r="K74" s="45" t="s">
        <v>34</v>
      </c>
      <c r="L74" s="43">
        <v>173</v>
      </c>
      <c r="M74" s="44">
        <f t="shared" si="1"/>
        <v>179.19</v>
      </c>
      <c r="N74" s="46" t="s">
        <v>68</v>
      </c>
      <c r="O74" s="29" t="s">
        <v>64</v>
      </c>
      <c r="P74" s="45" t="s">
        <v>69</v>
      </c>
      <c r="Q74" s="45"/>
    </row>
    <row r="75" ht="15" spans="1:17">
      <c r="A75" s="45"/>
      <c r="B75" s="45" t="s">
        <v>36</v>
      </c>
      <c r="C75" s="43">
        <v>193</v>
      </c>
      <c r="D75" s="44">
        <f t="shared" si="0"/>
        <v>199.79</v>
      </c>
      <c r="E75" s="46"/>
      <c r="F75" s="29"/>
      <c r="G75" s="45"/>
      <c r="H75" s="45"/>
      <c r="J75" s="45"/>
      <c r="K75" s="45" t="s">
        <v>36</v>
      </c>
      <c r="L75" s="43">
        <v>173</v>
      </c>
      <c r="M75" s="44">
        <f t="shared" si="1"/>
        <v>179.19</v>
      </c>
      <c r="N75" s="46"/>
      <c r="O75" s="29"/>
      <c r="P75" s="45"/>
      <c r="Q75" s="45"/>
    </row>
    <row r="76" ht="15" spans="1:17">
      <c r="A76" s="45"/>
      <c r="B76" s="45" t="s">
        <v>38</v>
      </c>
      <c r="C76" s="43">
        <v>193</v>
      </c>
      <c r="D76" s="44">
        <f t="shared" si="0"/>
        <v>199.79</v>
      </c>
      <c r="E76" s="46"/>
      <c r="F76" s="29"/>
      <c r="G76" s="45"/>
      <c r="H76" s="45"/>
      <c r="J76" s="45"/>
      <c r="K76" s="45" t="s">
        <v>38</v>
      </c>
      <c r="L76" s="43">
        <v>173</v>
      </c>
      <c r="M76" s="44">
        <f t="shared" si="1"/>
        <v>179.19</v>
      </c>
      <c r="N76" s="46"/>
      <c r="O76" s="29"/>
      <c r="P76" s="45"/>
      <c r="Q76" s="45"/>
    </row>
    <row r="77" ht="15" spans="1:17">
      <c r="A77" s="45"/>
      <c r="B77" s="45" t="s">
        <v>39</v>
      </c>
      <c r="C77" s="43">
        <v>386</v>
      </c>
      <c r="D77" s="44">
        <f t="shared" si="0"/>
        <v>398.58</v>
      </c>
      <c r="E77" s="46"/>
      <c r="F77" s="29"/>
      <c r="G77" s="45"/>
      <c r="H77" s="45"/>
      <c r="J77" s="45"/>
      <c r="K77" s="45" t="s">
        <v>39</v>
      </c>
      <c r="L77" s="43">
        <v>346</v>
      </c>
      <c r="M77" s="44">
        <f t="shared" si="1"/>
        <v>357.38</v>
      </c>
      <c r="N77" s="46"/>
      <c r="O77" s="29"/>
      <c r="P77" s="45"/>
      <c r="Q77" s="45"/>
    </row>
    <row r="78" ht="15" spans="1:17">
      <c r="A78" s="45"/>
      <c r="B78" s="45" t="s">
        <v>40</v>
      </c>
      <c r="C78" s="43">
        <v>193</v>
      </c>
      <c r="D78" s="44">
        <f t="shared" si="0"/>
        <v>199.79</v>
      </c>
      <c r="E78" s="46"/>
      <c r="F78" s="29"/>
      <c r="G78" s="45"/>
      <c r="H78" s="45"/>
      <c r="J78" s="45"/>
      <c r="K78" s="45" t="s">
        <v>40</v>
      </c>
      <c r="L78" s="43">
        <v>173</v>
      </c>
      <c r="M78" s="44">
        <f t="shared" si="1"/>
        <v>179.19</v>
      </c>
      <c r="N78" s="46"/>
      <c r="O78" s="29"/>
      <c r="P78" s="45"/>
      <c r="Q78" s="45"/>
    </row>
    <row r="79" ht="15" spans="1:17">
      <c r="A79" s="45"/>
      <c r="B79" s="45" t="s">
        <v>42</v>
      </c>
      <c r="C79" s="43">
        <v>193</v>
      </c>
      <c r="D79" s="44">
        <f t="shared" si="0"/>
        <v>199.79</v>
      </c>
      <c r="E79" s="46"/>
      <c r="F79" s="29"/>
      <c r="G79" s="45"/>
      <c r="H79" s="45"/>
      <c r="J79" s="45"/>
      <c r="K79" s="45" t="s">
        <v>42</v>
      </c>
      <c r="L79" s="43">
        <v>173</v>
      </c>
      <c r="M79" s="44">
        <f t="shared" si="1"/>
        <v>179.19</v>
      </c>
      <c r="N79" s="46"/>
      <c r="O79" s="29"/>
      <c r="P79" s="45"/>
      <c r="Q79" s="45"/>
    </row>
    <row r="80" ht="15" spans="1:17">
      <c r="A80" s="45"/>
      <c r="B80" s="45" t="s">
        <v>44</v>
      </c>
      <c r="C80" s="43">
        <v>386</v>
      </c>
      <c r="D80" s="44">
        <f t="shared" si="0"/>
        <v>398.58</v>
      </c>
      <c r="E80" s="46"/>
      <c r="F80" s="29"/>
      <c r="G80" s="45"/>
      <c r="H80" s="45"/>
      <c r="J80" s="45"/>
      <c r="K80" s="45" t="s">
        <v>44</v>
      </c>
      <c r="L80" s="43">
        <v>346</v>
      </c>
      <c r="M80" s="44">
        <f t="shared" si="1"/>
        <v>357.38</v>
      </c>
      <c r="N80" s="46"/>
      <c r="O80" s="29"/>
      <c r="P80" s="45"/>
      <c r="Q80" s="45"/>
    </row>
    <row r="81" ht="15" spans="1:17">
      <c r="A81" s="45"/>
      <c r="B81" s="45" t="s">
        <v>45</v>
      </c>
      <c r="C81" s="43">
        <v>386</v>
      </c>
      <c r="D81" s="44">
        <f t="shared" si="0"/>
        <v>398.58</v>
      </c>
      <c r="E81" s="46"/>
      <c r="F81" s="29"/>
      <c r="G81" s="45"/>
      <c r="H81" s="45"/>
      <c r="J81" s="45"/>
      <c r="K81" s="45" t="s">
        <v>45</v>
      </c>
      <c r="L81" s="43">
        <v>346</v>
      </c>
      <c r="M81" s="44">
        <f t="shared" si="1"/>
        <v>357.38</v>
      </c>
      <c r="N81" s="46"/>
      <c r="O81" s="29"/>
      <c r="P81" s="45"/>
      <c r="Q81" s="45"/>
    </row>
    <row r="82" ht="15" spans="1:17">
      <c r="A82" s="45"/>
      <c r="B82" s="45" t="s">
        <v>48</v>
      </c>
      <c r="C82" s="43">
        <v>193</v>
      </c>
      <c r="D82" s="44">
        <f t="shared" si="0"/>
        <v>199.79</v>
      </c>
      <c r="E82" s="46"/>
      <c r="F82" s="29"/>
      <c r="G82" s="45"/>
      <c r="H82" s="45"/>
      <c r="J82" s="45"/>
      <c r="K82" s="45" t="s">
        <v>48</v>
      </c>
      <c r="L82" s="43">
        <v>173</v>
      </c>
      <c r="M82" s="44">
        <f t="shared" si="1"/>
        <v>179.19</v>
      </c>
      <c r="N82" s="46"/>
      <c r="O82" s="29"/>
      <c r="P82" s="45"/>
      <c r="Q82" s="45"/>
    </row>
    <row r="83" ht="15" spans="1:17">
      <c r="A83" s="45"/>
      <c r="B83" s="45" t="s">
        <v>49</v>
      </c>
      <c r="C83" s="43">
        <v>193</v>
      </c>
      <c r="D83" s="44">
        <f t="shared" si="0"/>
        <v>199.79</v>
      </c>
      <c r="E83" s="46"/>
      <c r="F83" s="29"/>
      <c r="G83" s="45"/>
      <c r="H83" s="45"/>
      <c r="J83" s="45"/>
      <c r="K83" s="45" t="s">
        <v>49</v>
      </c>
      <c r="L83" s="43">
        <v>173</v>
      </c>
      <c r="M83" s="44">
        <f t="shared" si="1"/>
        <v>179.19</v>
      </c>
      <c r="N83" s="46"/>
      <c r="O83" s="29"/>
      <c r="P83" s="45"/>
      <c r="Q83" s="45"/>
    </row>
    <row r="84" ht="15" spans="1:17">
      <c r="A84" s="45"/>
      <c r="B84" s="45" t="s">
        <v>50</v>
      </c>
      <c r="C84" s="43">
        <v>193</v>
      </c>
      <c r="D84" s="44">
        <f t="shared" si="0"/>
        <v>199.79</v>
      </c>
      <c r="E84" s="46"/>
      <c r="F84" s="29"/>
      <c r="G84" s="45"/>
      <c r="H84" s="45"/>
      <c r="J84" s="45"/>
      <c r="K84" s="45" t="s">
        <v>50</v>
      </c>
      <c r="L84" s="43">
        <v>173</v>
      </c>
      <c r="M84" s="44">
        <f t="shared" si="1"/>
        <v>179.19</v>
      </c>
      <c r="N84" s="46"/>
      <c r="O84" s="29"/>
      <c r="P84" s="45"/>
      <c r="Q84" s="45"/>
    </row>
    <row r="85" ht="15" spans="1:17">
      <c r="A85" s="45"/>
      <c r="B85" s="45" t="s">
        <v>52</v>
      </c>
      <c r="C85" s="43">
        <v>193</v>
      </c>
      <c r="D85" s="44">
        <f t="shared" si="0"/>
        <v>199.79</v>
      </c>
      <c r="E85" s="46"/>
      <c r="F85" s="29"/>
      <c r="G85" s="45"/>
      <c r="H85" s="45"/>
      <c r="J85" s="45"/>
      <c r="K85" s="45" t="s">
        <v>52</v>
      </c>
      <c r="L85" s="43">
        <v>173</v>
      </c>
      <c r="M85" s="44">
        <f t="shared" si="1"/>
        <v>179.19</v>
      </c>
      <c r="N85" s="46"/>
      <c r="O85" s="29"/>
      <c r="P85" s="45"/>
      <c r="Q85" s="45"/>
    </row>
    <row r="86" ht="15" spans="1:17">
      <c r="A86" s="45"/>
      <c r="B86" s="45" t="s">
        <v>54</v>
      </c>
      <c r="C86" s="43">
        <v>193</v>
      </c>
      <c r="D86" s="44">
        <f t="shared" si="0"/>
        <v>199.79</v>
      </c>
      <c r="E86" s="46"/>
      <c r="F86" s="29"/>
      <c r="G86" s="45"/>
      <c r="H86" s="45"/>
      <c r="J86" s="45"/>
      <c r="K86" s="45" t="s">
        <v>54</v>
      </c>
      <c r="L86" s="43">
        <v>173</v>
      </c>
      <c r="M86" s="44">
        <f t="shared" si="1"/>
        <v>179.19</v>
      </c>
      <c r="N86" s="46"/>
      <c r="O86" s="29"/>
      <c r="P86" s="45"/>
      <c r="Q86" s="45"/>
    </row>
    <row r="87" ht="15" spans="1:17">
      <c r="A87" s="45" t="s">
        <v>72</v>
      </c>
      <c r="B87" s="45" t="s">
        <v>37</v>
      </c>
      <c r="C87" s="43">
        <v>23</v>
      </c>
      <c r="D87" s="44">
        <f t="shared" si="0"/>
        <v>24.69</v>
      </c>
      <c r="E87" s="46" t="s">
        <v>63</v>
      </c>
      <c r="F87" s="29" t="s">
        <v>64</v>
      </c>
      <c r="G87" s="45" t="s">
        <v>65</v>
      </c>
      <c r="H87" s="45" t="s">
        <v>66</v>
      </c>
      <c r="J87" s="29" t="s">
        <v>55</v>
      </c>
      <c r="K87" s="29"/>
      <c r="L87" s="43">
        <f>SUM(L35:L86)</f>
        <v>6032</v>
      </c>
      <c r="M87" s="44">
        <f>SUM(M35:M86)</f>
        <v>6264.96</v>
      </c>
      <c r="N87" s="29"/>
      <c r="O87" s="29"/>
      <c r="P87" s="29"/>
      <c r="Q87" s="29"/>
    </row>
    <row r="88" ht="15" spans="1:13">
      <c r="A88" s="45"/>
      <c r="B88" s="45" t="s">
        <v>40</v>
      </c>
      <c r="C88" s="43">
        <v>46</v>
      </c>
      <c r="D88" s="44">
        <f t="shared" si="0"/>
        <v>48.38</v>
      </c>
      <c r="E88" s="46"/>
      <c r="F88" s="29"/>
      <c r="G88" s="45"/>
      <c r="H88" s="45"/>
      <c r="L88" s="49"/>
      <c r="M88" s="49"/>
    </row>
    <row r="89" ht="15" spans="1:13">
      <c r="A89" s="45"/>
      <c r="B89" s="45" t="s">
        <v>41</v>
      </c>
      <c r="C89" s="43">
        <v>23</v>
      </c>
      <c r="D89" s="44">
        <f t="shared" si="0"/>
        <v>24.69</v>
      </c>
      <c r="E89" s="46"/>
      <c r="F89" s="29"/>
      <c r="G89" s="45"/>
      <c r="H89" s="45"/>
      <c r="L89" s="49"/>
      <c r="M89" s="49"/>
    </row>
    <row r="90" ht="15" spans="1:17">
      <c r="A90" s="45"/>
      <c r="B90" s="45" t="s">
        <v>43</v>
      </c>
      <c r="C90" s="43">
        <v>23</v>
      </c>
      <c r="D90" s="44">
        <f t="shared" si="0"/>
        <v>24.69</v>
      </c>
      <c r="E90" s="46"/>
      <c r="F90" s="29"/>
      <c r="G90" s="45"/>
      <c r="H90" s="45"/>
      <c r="J90" s="29" t="s">
        <v>73</v>
      </c>
      <c r="K90" s="29"/>
      <c r="L90" s="29"/>
      <c r="M90" s="29"/>
      <c r="N90" s="29"/>
      <c r="O90" s="29"/>
      <c r="P90" s="29"/>
      <c r="Q90" s="29"/>
    </row>
    <row r="91" ht="15" spans="1:13">
      <c r="A91" s="45"/>
      <c r="B91" s="45" t="s">
        <v>44</v>
      </c>
      <c r="C91" s="43">
        <v>46</v>
      </c>
      <c r="D91" s="44">
        <f t="shared" si="0"/>
        <v>48.38</v>
      </c>
      <c r="E91" s="46"/>
      <c r="F91" s="29"/>
      <c r="G91" s="45"/>
      <c r="H91" s="45"/>
      <c r="L91" s="49"/>
      <c r="M91" s="49"/>
    </row>
    <row r="92" ht="15" spans="1:13">
      <c r="A92" s="45"/>
      <c r="B92" s="45" t="s">
        <v>45</v>
      </c>
      <c r="C92" s="43">
        <v>46</v>
      </c>
      <c r="D92" s="44">
        <f t="shared" si="0"/>
        <v>48.38</v>
      </c>
      <c r="E92" s="46"/>
      <c r="F92" s="29"/>
      <c r="G92" s="45"/>
      <c r="H92" s="45"/>
      <c r="L92" s="49"/>
      <c r="M92" s="49"/>
    </row>
    <row r="93" ht="15" spans="1:13">
      <c r="A93" s="45"/>
      <c r="B93" s="45" t="s">
        <v>47</v>
      </c>
      <c r="C93" s="43">
        <v>46</v>
      </c>
      <c r="D93" s="44">
        <f t="shared" si="0"/>
        <v>48.38</v>
      </c>
      <c r="E93" s="46"/>
      <c r="F93" s="29"/>
      <c r="G93" s="45"/>
      <c r="H93" s="45"/>
      <c r="L93" s="49"/>
      <c r="M93" s="49"/>
    </row>
    <row r="94" ht="15" spans="1:13">
      <c r="A94" s="45"/>
      <c r="B94" s="45" t="s">
        <v>49</v>
      </c>
      <c r="C94" s="43">
        <v>23</v>
      </c>
      <c r="D94" s="44">
        <f t="shared" si="0"/>
        <v>24.69</v>
      </c>
      <c r="E94" s="46"/>
      <c r="F94" s="29"/>
      <c r="G94" s="45"/>
      <c r="H94" s="45"/>
      <c r="L94" s="49"/>
      <c r="M94" s="49"/>
    </row>
    <row r="95" ht="15" spans="1:13">
      <c r="A95" s="45"/>
      <c r="B95" s="45" t="s">
        <v>50</v>
      </c>
      <c r="C95" s="43">
        <v>46</v>
      </c>
      <c r="D95" s="44">
        <f t="shared" si="0"/>
        <v>48.38</v>
      </c>
      <c r="E95" s="46"/>
      <c r="F95" s="29"/>
      <c r="G95" s="45"/>
      <c r="H95" s="45"/>
      <c r="L95" s="49"/>
      <c r="M95" s="49"/>
    </row>
    <row r="96" ht="15" spans="1:13">
      <c r="A96" s="45"/>
      <c r="B96" s="45" t="s">
        <v>51</v>
      </c>
      <c r="C96" s="43">
        <v>23</v>
      </c>
      <c r="D96" s="44">
        <f t="shared" si="0"/>
        <v>24.69</v>
      </c>
      <c r="E96" s="46"/>
      <c r="F96" s="29"/>
      <c r="G96" s="45"/>
      <c r="H96" s="45"/>
      <c r="L96" s="49"/>
      <c r="M96" s="49"/>
    </row>
    <row r="97" ht="15" spans="1:13">
      <c r="A97" s="45"/>
      <c r="B97" s="45" t="s">
        <v>52</v>
      </c>
      <c r="C97" s="43">
        <v>23</v>
      </c>
      <c r="D97" s="44">
        <f t="shared" si="0"/>
        <v>24.69</v>
      </c>
      <c r="E97" s="46"/>
      <c r="F97" s="29"/>
      <c r="G97" s="45"/>
      <c r="H97" s="45"/>
      <c r="L97" s="49"/>
      <c r="M97" s="49"/>
    </row>
    <row r="98" ht="15" spans="1:13">
      <c r="A98" s="45"/>
      <c r="B98" s="45" t="s">
        <v>53</v>
      </c>
      <c r="C98" s="43">
        <v>23</v>
      </c>
      <c r="D98" s="44">
        <f t="shared" si="0"/>
        <v>24.69</v>
      </c>
      <c r="E98" s="46"/>
      <c r="F98" s="29"/>
      <c r="G98" s="45"/>
      <c r="H98" s="45"/>
      <c r="L98" s="49"/>
      <c r="M98" s="49"/>
    </row>
    <row r="99" ht="15" spans="1:13">
      <c r="A99" s="45"/>
      <c r="B99" s="45" t="s">
        <v>54</v>
      </c>
      <c r="C99" s="43">
        <v>23</v>
      </c>
      <c r="D99" s="44">
        <f t="shared" ref="D99:D112" si="2">C99*1.03+1</f>
        <v>24.69</v>
      </c>
      <c r="E99" s="46"/>
      <c r="F99" s="29"/>
      <c r="G99" s="45"/>
      <c r="H99" s="45"/>
      <c r="L99" s="49"/>
      <c r="M99" s="49"/>
    </row>
    <row r="100" ht="15" spans="1:13">
      <c r="A100" s="45" t="s">
        <v>72</v>
      </c>
      <c r="B100" s="45" t="s">
        <v>34</v>
      </c>
      <c r="C100" s="43">
        <v>132</v>
      </c>
      <c r="D100" s="44">
        <f t="shared" si="2"/>
        <v>136.96</v>
      </c>
      <c r="E100" s="46" t="s">
        <v>68</v>
      </c>
      <c r="F100" s="29" t="s">
        <v>64</v>
      </c>
      <c r="G100" s="45" t="s">
        <v>69</v>
      </c>
      <c r="H100" s="45"/>
      <c r="L100" s="49"/>
      <c r="M100" s="49"/>
    </row>
    <row r="101" ht="15" spans="1:13">
      <c r="A101" s="45"/>
      <c r="B101" s="45" t="s">
        <v>36</v>
      </c>
      <c r="C101" s="43">
        <v>132</v>
      </c>
      <c r="D101" s="44">
        <f t="shared" si="2"/>
        <v>136.96</v>
      </c>
      <c r="E101" s="46"/>
      <c r="F101" s="29"/>
      <c r="G101" s="45"/>
      <c r="H101" s="45"/>
      <c r="L101" s="49"/>
      <c r="M101" s="49"/>
    </row>
    <row r="102" ht="15" spans="1:13">
      <c r="A102" s="45"/>
      <c r="B102" s="45" t="s">
        <v>38</v>
      </c>
      <c r="C102" s="43">
        <v>132</v>
      </c>
      <c r="D102" s="44">
        <f t="shared" si="2"/>
        <v>136.96</v>
      </c>
      <c r="E102" s="46"/>
      <c r="F102" s="29"/>
      <c r="G102" s="45"/>
      <c r="H102" s="45"/>
      <c r="L102" s="49"/>
      <c r="M102" s="49"/>
    </row>
    <row r="103" ht="15" spans="1:13">
      <c r="A103" s="45"/>
      <c r="B103" s="45" t="s">
        <v>39</v>
      </c>
      <c r="C103" s="43">
        <v>264</v>
      </c>
      <c r="D103" s="44">
        <f t="shared" si="2"/>
        <v>272.92</v>
      </c>
      <c r="E103" s="46"/>
      <c r="F103" s="29"/>
      <c r="G103" s="45"/>
      <c r="H103" s="45"/>
      <c r="L103" s="49"/>
      <c r="M103" s="49"/>
    </row>
    <row r="104" ht="15" spans="1:13">
      <c r="A104" s="45"/>
      <c r="B104" s="45" t="s">
        <v>40</v>
      </c>
      <c r="C104" s="43">
        <v>132</v>
      </c>
      <c r="D104" s="44">
        <f t="shared" si="2"/>
        <v>136.96</v>
      </c>
      <c r="E104" s="46"/>
      <c r="F104" s="29"/>
      <c r="G104" s="45"/>
      <c r="H104" s="45"/>
      <c r="L104" s="49"/>
      <c r="M104" s="49"/>
    </row>
    <row r="105" ht="15" spans="1:13">
      <c r="A105" s="45"/>
      <c r="B105" s="45" t="s">
        <v>42</v>
      </c>
      <c r="C105" s="43">
        <v>132</v>
      </c>
      <c r="D105" s="44">
        <f t="shared" si="2"/>
        <v>136.96</v>
      </c>
      <c r="E105" s="46"/>
      <c r="F105" s="29"/>
      <c r="G105" s="45"/>
      <c r="H105" s="45"/>
      <c r="L105" s="49"/>
      <c r="M105" s="49"/>
    </row>
    <row r="106" ht="15" spans="1:13">
      <c r="A106" s="45"/>
      <c r="B106" s="45" t="s">
        <v>44</v>
      </c>
      <c r="C106" s="43">
        <v>264</v>
      </c>
      <c r="D106" s="44">
        <f t="shared" si="2"/>
        <v>272.92</v>
      </c>
      <c r="E106" s="46"/>
      <c r="F106" s="29"/>
      <c r="G106" s="45"/>
      <c r="H106" s="45"/>
      <c r="L106" s="49"/>
      <c r="M106" s="49"/>
    </row>
    <row r="107" ht="15" spans="1:13">
      <c r="A107" s="45"/>
      <c r="B107" s="45" t="s">
        <v>45</v>
      </c>
      <c r="C107" s="43">
        <v>264</v>
      </c>
      <c r="D107" s="44">
        <f t="shared" si="2"/>
        <v>272.92</v>
      </c>
      <c r="E107" s="46"/>
      <c r="F107" s="29"/>
      <c r="G107" s="45"/>
      <c r="H107" s="45"/>
      <c r="L107" s="49"/>
      <c r="M107" s="49"/>
    </row>
    <row r="108" ht="15" spans="1:13">
      <c r="A108" s="45"/>
      <c r="B108" s="45" t="s">
        <v>48</v>
      </c>
      <c r="C108" s="43">
        <v>132</v>
      </c>
      <c r="D108" s="44">
        <f t="shared" si="2"/>
        <v>136.96</v>
      </c>
      <c r="E108" s="46"/>
      <c r="F108" s="29"/>
      <c r="G108" s="45"/>
      <c r="H108" s="45"/>
      <c r="L108" s="49"/>
      <c r="M108" s="49"/>
    </row>
    <row r="109" ht="15" spans="1:13">
      <c r="A109" s="45"/>
      <c r="B109" s="45" t="s">
        <v>49</v>
      </c>
      <c r="C109" s="43">
        <v>132</v>
      </c>
      <c r="D109" s="44">
        <f t="shared" si="2"/>
        <v>136.96</v>
      </c>
      <c r="E109" s="46"/>
      <c r="F109" s="29"/>
      <c r="G109" s="45"/>
      <c r="H109" s="45"/>
      <c r="L109" s="49"/>
      <c r="M109" s="49"/>
    </row>
    <row r="110" ht="15" spans="1:13">
      <c r="A110" s="45"/>
      <c r="B110" s="45" t="s">
        <v>50</v>
      </c>
      <c r="C110" s="43">
        <v>132</v>
      </c>
      <c r="D110" s="44">
        <f t="shared" si="2"/>
        <v>136.96</v>
      </c>
      <c r="E110" s="46"/>
      <c r="F110" s="29"/>
      <c r="G110" s="45"/>
      <c r="H110" s="45"/>
      <c r="L110" s="49"/>
      <c r="M110" s="49"/>
    </row>
    <row r="111" ht="15" spans="1:13">
      <c r="A111" s="45"/>
      <c r="B111" s="45" t="s">
        <v>52</v>
      </c>
      <c r="C111" s="43">
        <v>132</v>
      </c>
      <c r="D111" s="44">
        <f t="shared" si="2"/>
        <v>136.96</v>
      </c>
      <c r="E111" s="46"/>
      <c r="F111" s="29"/>
      <c r="G111" s="45"/>
      <c r="H111" s="45"/>
      <c r="L111" s="49"/>
      <c r="M111" s="49"/>
    </row>
    <row r="112" ht="15" spans="1:13">
      <c r="A112" s="45"/>
      <c r="B112" s="45" t="s">
        <v>54</v>
      </c>
      <c r="C112" s="43">
        <v>132</v>
      </c>
      <c r="D112" s="44">
        <f t="shared" si="2"/>
        <v>136.96</v>
      </c>
      <c r="E112" s="46"/>
      <c r="F112" s="29"/>
      <c r="G112" s="45"/>
      <c r="H112" s="45"/>
      <c r="L112" s="49"/>
      <c r="M112" s="49"/>
    </row>
    <row r="113" spans="1:13">
      <c r="A113" s="29" t="s">
        <v>55</v>
      </c>
      <c r="B113" s="29"/>
      <c r="C113" s="43">
        <f>SUM(C35:C112)</f>
        <v>8344</v>
      </c>
      <c r="D113" s="44">
        <f>SUM(D35:D112)</f>
        <v>8672.31999999999</v>
      </c>
      <c r="E113" s="29"/>
      <c r="F113" s="29"/>
      <c r="G113" s="29"/>
      <c r="H113" s="29"/>
      <c r="L113" s="49"/>
      <c r="M113" s="49"/>
    </row>
    <row r="116" spans="1:8">
      <c r="A116" s="29" t="s">
        <v>74</v>
      </c>
      <c r="B116" s="29"/>
      <c r="C116" s="29"/>
      <c r="D116" s="29"/>
      <c r="E116" s="29"/>
      <c r="F116" s="29"/>
      <c r="G116" s="29"/>
      <c r="H116" s="29"/>
    </row>
  </sheetData>
  <mergeCells count="65">
    <mergeCell ref="A1:K1"/>
    <mergeCell ref="A2:D2"/>
    <mergeCell ref="E2:K2"/>
    <mergeCell ref="J90:Q90"/>
    <mergeCell ref="A116:H116"/>
    <mergeCell ref="A8:A30"/>
    <mergeCell ref="A35:A47"/>
    <mergeCell ref="A48:A60"/>
    <mergeCell ref="A61:A73"/>
    <mergeCell ref="A74:A86"/>
    <mergeCell ref="A87:A99"/>
    <mergeCell ref="A100:A112"/>
    <mergeCell ref="B8:B9"/>
    <mergeCell ref="B10:B11"/>
    <mergeCell ref="B12:B30"/>
    <mergeCell ref="C8:C30"/>
    <mergeCell ref="D8:D11"/>
    <mergeCell ref="E10:E11"/>
    <mergeCell ref="E35:E47"/>
    <mergeCell ref="E48:E60"/>
    <mergeCell ref="E61:E73"/>
    <mergeCell ref="E74:E86"/>
    <mergeCell ref="E87:E99"/>
    <mergeCell ref="E100:E112"/>
    <mergeCell ref="F35:F47"/>
    <mergeCell ref="F48:F60"/>
    <mergeCell ref="F61:F73"/>
    <mergeCell ref="F74:F86"/>
    <mergeCell ref="F87:F99"/>
    <mergeCell ref="F100:F112"/>
    <mergeCell ref="G35:G47"/>
    <mergeCell ref="G48:G60"/>
    <mergeCell ref="G61:G73"/>
    <mergeCell ref="G74:G86"/>
    <mergeCell ref="G87:G99"/>
    <mergeCell ref="G100:G112"/>
    <mergeCell ref="H12:H21"/>
    <mergeCell ref="H22:H30"/>
    <mergeCell ref="H35:H60"/>
    <mergeCell ref="H61:H86"/>
    <mergeCell ref="H87:H112"/>
    <mergeCell ref="J12:J21"/>
    <mergeCell ref="J22:J30"/>
    <mergeCell ref="J35:J47"/>
    <mergeCell ref="J48:J60"/>
    <mergeCell ref="J61:J73"/>
    <mergeCell ref="J74:J86"/>
    <mergeCell ref="K12:K21"/>
    <mergeCell ref="K22:K30"/>
    <mergeCell ref="N35:N47"/>
    <mergeCell ref="N48:N60"/>
    <mergeCell ref="N61:N73"/>
    <mergeCell ref="N74:N86"/>
    <mergeCell ref="O35:O47"/>
    <mergeCell ref="O48:O60"/>
    <mergeCell ref="O61:O73"/>
    <mergeCell ref="O74:O86"/>
    <mergeCell ref="P35:P47"/>
    <mergeCell ref="P48:P60"/>
    <mergeCell ref="P61:P73"/>
    <mergeCell ref="P74:P86"/>
    <mergeCell ref="Q35:Q60"/>
    <mergeCell ref="Q61:Q86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2024-12-30T04:51:53Z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78F43DDCB83A4E6F81FBEF982269467F_13</vt:lpwstr>
  </property>
</Properties>
</file>