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<sst xmlns="http://schemas.openxmlformats.org/spreadsheetml/2006/main" count="174" uniqueCount="69">
  <si>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</si>
  <si>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</si>
  <si>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</si>
  <si>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吴江区盛泽镇罗绮路330号岭郅吴江四号仓库3楼W9分区
联系人:华立马18556758129 安能500061516338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</si>
  <si>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</si>
  <si>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</si>
  <si>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</si>
  <si>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</si>
  <si>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</si>
  <si>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</si>
  <si>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</si>
  <si>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</si>
  <si>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</si>
  <si>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</si>
  <si>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</si>
  <si>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</si>
  <si>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</si>
  <si>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</si>
  <si>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</si>
  <si>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</si>
  <si>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</si>
  <si>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</si>
  <si>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</si>
  <si>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</si>
  <si>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</si>
  <si>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P24120776</t>
  </si>
  <si>
    <t xml:space="preserve">21 AULTH09845                                     </t>
  </si>
  <si>
    <t xml:space="preserve">S24120349 </t>
  </si>
  <si>
    <t>E7959AX</t>
  </si>
  <si>
    <t>31*23*15</t>
  </si>
  <si>
    <t xml:space="preserve">P24120634           </t>
  </si>
  <si>
    <t xml:space="preserve">24_AULTH11410                                     </t>
  </si>
  <si>
    <t>45*33*20</t>
  </si>
  <si>
    <t xml:space="preserve">21_AULBM10010                                     </t>
  </si>
  <si>
    <t>28-30</t>
  </si>
  <si>
    <t>29-30</t>
  </si>
  <si>
    <t>30-30</t>
  </si>
  <si>
    <t>31-30</t>
  </si>
  <si>
    <t>32-30</t>
  </si>
  <si>
    <t>32-32</t>
  </si>
  <si>
    <t>32-34</t>
  </si>
  <si>
    <t>33-30</t>
  </si>
  <si>
    <t>33-32</t>
  </si>
  <si>
    <t>34-30</t>
  </si>
  <si>
    <t>34-32</t>
  </si>
  <si>
    <t>34-34</t>
  </si>
  <si>
    <t>36-30</t>
  </si>
  <si>
    <t>36-32</t>
  </si>
  <si>
    <t>36-34</t>
  </si>
  <si>
    <t>38-32</t>
  </si>
  <si>
    <t>38-34</t>
  </si>
  <si>
    <t>40-32</t>
  </si>
  <si>
    <t>40-34</t>
  </si>
  <si>
    <t>42-32</t>
  </si>
  <si>
    <t>总计</t>
  </si>
  <si>
    <t>颜色</t>
  </si>
  <si>
    <t>尺码</t>
  </si>
  <si>
    <t>生产数</t>
  </si>
  <si>
    <t>尺码段</t>
  </si>
  <si>
    <t>PO号</t>
  </si>
  <si>
    <t>款号</t>
  </si>
  <si>
    <t>BG359 - BEIGE</t>
  </si>
  <si>
    <r>
      <rPr>
        <b/>
        <sz val="11"/>
        <rFont val="宋体"/>
        <charset val="134"/>
      </rPr>
      <t>无</t>
    </r>
    <r>
      <rPr>
        <b/>
        <sz val="11"/>
        <rFont val="Calibri"/>
        <charset val="134"/>
      </rPr>
      <t>28-30 29-30 31-30 32-30 33-30 34-30 40-32</t>
    </r>
  </si>
  <si>
    <t>有价格</t>
  </si>
  <si>
    <t>1547306/1547307/1547308</t>
  </si>
  <si>
    <r>
      <rPr>
        <b/>
        <sz val="11"/>
        <rFont val="宋体"/>
        <charset val="134"/>
      </rPr>
      <t>无</t>
    </r>
    <r>
      <rPr>
        <b/>
        <sz val="11"/>
        <rFont val="Calibri"/>
        <charset val="134"/>
      </rPr>
      <t>32-34 33-32 36-34 40-34 42-32</t>
    </r>
  </si>
  <si>
    <t>1547289/1547291/1547292/1547293/1547294/1547295/1547296/1547298/1547300/1547302/1547303</t>
  </si>
  <si>
    <t>GR169 - GREY</t>
  </si>
  <si>
    <t>GR184 - LT.GREY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</si>
</sst>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0" fontId="16" fillId="0" borderId="3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8"/>
  <sheetViews>
    <sheetView tabSelected="1" workbookViewId="0">
      <selection activeCell="K30" sqref="A1:K3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45656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53" t="s">
        <v>11</v>
      </c>
      <c r="J6" s="53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54" t="s">
        <v>22</v>
      </c>
      <c r="J7" s="54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9" t="s">
        <v>27</v>
      </c>
      <c r="D8" s="30" t="s">
        <v>28</v>
      </c>
      <c r="E8" s="27">
        <v>2776</v>
      </c>
      <c r="F8" s="27"/>
      <c r="G8" s="27">
        <v>2943</v>
      </c>
      <c r="H8" s="31">
        <v>1</v>
      </c>
      <c r="I8" s="27"/>
      <c r="J8" s="27">
        <v>3.4</v>
      </c>
      <c r="K8" s="27" t="s">
        <v>29</v>
      </c>
    </row>
    <row r="9" ht="15" spans="1:11">
      <c r="A9" s="32" t="s">
        <v>30</v>
      </c>
      <c r="B9" s="33" t="s">
        <v>31</v>
      </c>
      <c r="C9" s="34"/>
      <c r="D9" s="35"/>
      <c r="E9" s="27">
        <v>4296</v>
      </c>
      <c r="F9" s="27"/>
      <c r="G9" s="27">
        <v>4400</v>
      </c>
      <c r="H9" s="36">
        <v>2</v>
      </c>
      <c r="I9" s="27"/>
      <c r="J9" s="55">
        <v>13.4</v>
      </c>
      <c r="K9" s="55" t="s">
        <v>32</v>
      </c>
    </row>
    <row r="10" ht="15" spans="1:11">
      <c r="A10" s="37"/>
      <c r="B10" s="32" t="s">
        <v>33</v>
      </c>
      <c r="C10" s="34"/>
      <c r="D10" s="28" t="s">
        <v>34</v>
      </c>
      <c r="E10" s="27">
        <v>195</v>
      </c>
      <c r="F10" s="27"/>
      <c r="G10" s="27">
        <v>220</v>
      </c>
      <c r="H10" s="38"/>
      <c r="I10" s="27"/>
      <c r="J10" s="56"/>
      <c r="K10" s="56"/>
    </row>
    <row r="11" ht="15" spans="1:11">
      <c r="A11" s="37"/>
      <c r="B11" s="37"/>
      <c r="C11" s="34"/>
      <c r="D11" s="28" t="s">
        <v>35</v>
      </c>
      <c r="E11" s="27">
        <v>195</v>
      </c>
      <c r="F11" s="27"/>
      <c r="G11" s="27">
        <v>220</v>
      </c>
      <c r="H11" s="38"/>
      <c r="I11" s="27"/>
      <c r="J11" s="56"/>
      <c r="K11" s="56"/>
    </row>
    <row r="12" ht="15" spans="1:11">
      <c r="A12" s="37"/>
      <c r="B12" s="37"/>
      <c r="C12" s="34"/>
      <c r="D12" s="28" t="s">
        <v>36</v>
      </c>
      <c r="E12" s="27">
        <v>217</v>
      </c>
      <c r="F12" s="27"/>
      <c r="G12" s="27">
        <v>230</v>
      </c>
      <c r="H12" s="38"/>
      <c r="I12" s="27"/>
      <c r="J12" s="56"/>
      <c r="K12" s="56"/>
    </row>
    <row r="13" ht="15" spans="1:11">
      <c r="A13" s="37"/>
      <c r="B13" s="37"/>
      <c r="C13" s="34"/>
      <c r="D13" s="28" t="s">
        <v>37</v>
      </c>
      <c r="E13" s="27">
        <v>195</v>
      </c>
      <c r="F13" s="27"/>
      <c r="G13" s="27">
        <v>220</v>
      </c>
      <c r="H13" s="38"/>
      <c r="I13" s="27"/>
      <c r="J13" s="56"/>
      <c r="K13" s="56"/>
    </row>
    <row r="14" ht="15" spans="1:11">
      <c r="A14" s="37"/>
      <c r="B14" s="37"/>
      <c r="C14" s="34"/>
      <c r="D14" s="28" t="s">
        <v>38</v>
      </c>
      <c r="E14" s="27">
        <v>390</v>
      </c>
      <c r="F14" s="27"/>
      <c r="G14" s="27">
        <v>410</v>
      </c>
      <c r="H14" s="38"/>
      <c r="I14" s="27"/>
      <c r="J14" s="56"/>
      <c r="K14" s="56"/>
    </row>
    <row r="15" ht="15" spans="1:11">
      <c r="A15" s="37"/>
      <c r="B15" s="37"/>
      <c r="C15" s="34"/>
      <c r="D15" s="28" t="s">
        <v>39</v>
      </c>
      <c r="E15" s="27">
        <v>239</v>
      </c>
      <c r="F15" s="27"/>
      <c r="G15" s="27">
        <v>260</v>
      </c>
      <c r="H15" s="38"/>
      <c r="I15" s="27"/>
      <c r="J15" s="56"/>
      <c r="K15" s="56"/>
    </row>
    <row r="16" ht="15" spans="1:11">
      <c r="A16" s="37"/>
      <c r="B16" s="37"/>
      <c r="C16" s="34"/>
      <c r="D16" s="28" t="s">
        <v>40</v>
      </c>
      <c r="E16" s="27">
        <v>22</v>
      </c>
      <c r="F16" s="27"/>
      <c r="G16" s="27">
        <v>50</v>
      </c>
      <c r="H16" s="38"/>
      <c r="I16" s="27"/>
      <c r="J16" s="56"/>
      <c r="K16" s="56"/>
    </row>
    <row r="17" ht="15" spans="1:11">
      <c r="A17" s="37"/>
      <c r="B17" s="37"/>
      <c r="C17" s="34"/>
      <c r="D17" s="28" t="s">
        <v>41</v>
      </c>
      <c r="E17" s="27">
        <v>195</v>
      </c>
      <c r="F17" s="27"/>
      <c r="G17" s="27">
        <v>220</v>
      </c>
      <c r="H17" s="38"/>
      <c r="I17" s="27"/>
      <c r="J17" s="56"/>
      <c r="K17" s="56"/>
    </row>
    <row r="18" ht="15" spans="1:11">
      <c r="A18" s="37"/>
      <c r="B18" s="37"/>
      <c r="C18" s="34"/>
      <c r="D18" s="28" t="s">
        <v>42</v>
      </c>
      <c r="E18" s="27">
        <v>22</v>
      </c>
      <c r="F18" s="27"/>
      <c r="G18" s="27">
        <v>50</v>
      </c>
      <c r="H18" s="38"/>
      <c r="I18" s="27"/>
      <c r="J18" s="56"/>
      <c r="K18" s="56"/>
    </row>
    <row r="19" ht="15" spans="1:11">
      <c r="A19" s="37"/>
      <c r="B19" s="37"/>
      <c r="C19" s="34"/>
      <c r="D19" s="28" t="s">
        <v>43</v>
      </c>
      <c r="E19" s="27">
        <v>390</v>
      </c>
      <c r="F19" s="27"/>
      <c r="G19" s="27">
        <v>410</v>
      </c>
      <c r="H19" s="38"/>
      <c r="I19" s="27"/>
      <c r="J19" s="56"/>
      <c r="K19" s="56"/>
    </row>
    <row r="20" ht="15" spans="1:11">
      <c r="A20" s="37"/>
      <c r="B20" s="37"/>
      <c r="C20" s="34"/>
      <c r="D20" s="28" t="s">
        <v>44</v>
      </c>
      <c r="E20" s="27">
        <v>434</v>
      </c>
      <c r="F20" s="27"/>
      <c r="G20" s="27">
        <v>460</v>
      </c>
      <c r="H20" s="38"/>
      <c r="I20" s="27"/>
      <c r="J20" s="56"/>
      <c r="K20" s="56"/>
    </row>
    <row r="21" ht="15" spans="1:11">
      <c r="A21" s="37"/>
      <c r="B21" s="37"/>
      <c r="C21" s="34"/>
      <c r="D21" s="28" t="s">
        <v>45</v>
      </c>
      <c r="E21" s="27">
        <v>239</v>
      </c>
      <c r="F21" s="27"/>
      <c r="G21" s="27">
        <v>260</v>
      </c>
      <c r="H21" s="38"/>
      <c r="I21" s="27"/>
      <c r="J21" s="56"/>
      <c r="K21" s="56"/>
    </row>
    <row r="22" ht="15" spans="1:11">
      <c r="A22" s="37"/>
      <c r="B22" s="37"/>
      <c r="C22" s="34"/>
      <c r="D22" s="28" t="s">
        <v>46</v>
      </c>
      <c r="E22" s="27">
        <v>412</v>
      </c>
      <c r="F22" s="27"/>
      <c r="G22" s="27">
        <v>430</v>
      </c>
      <c r="H22" s="38"/>
      <c r="I22" s="27"/>
      <c r="J22" s="56"/>
      <c r="K22" s="56"/>
    </row>
    <row r="23" ht="15" spans="1:11">
      <c r="A23" s="37"/>
      <c r="B23" s="37"/>
      <c r="C23" s="34"/>
      <c r="D23" s="28" t="s">
        <v>47</v>
      </c>
      <c r="E23" s="27">
        <v>434</v>
      </c>
      <c r="F23" s="27"/>
      <c r="G23" s="27">
        <v>460</v>
      </c>
      <c r="H23" s="38"/>
      <c r="I23" s="27"/>
      <c r="J23" s="56"/>
      <c r="K23" s="56"/>
    </row>
    <row r="24" ht="15" spans="1:11">
      <c r="A24" s="37"/>
      <c r="B24" s="37"/>
      <c r="C24" s="34"/>
      <c r="D24" s="28" t="s">
        <v>48</v>
      </c>
      <c r="E24" s="27">
        <v>22</v>
      </c>
      <c r="F24" s="27"/>
      <c r="G24" s="27">
        <v>50</v>
      </c>
      <c r="H24" s="38"/>
      <c r="I24" s="27"/>
      <c r="J24" s="56"/>
      <c r="K24" s="56"/>
    </row>
    <row r="25" ht="15" spans="1:11">
      <c r="A25" s="37"/>
      <c r="B25" s="37"/>
      <c r="C25" s="34"/>
      <c r="D25" s="28" t="s">
        <v>49</v>
      </c>
      <c r="E25" s="27">
        <v>239</v>
      </c>
      <c r="F25" s="27"/>
      <c r="G25" s="27">
        <v>260</v>
      </c>
      <c r="H25" s="38"/>
      <c r="I25" s="27"/>
      <c r="J25" s="56"/>
      <c r="K25" s="56"/>
    </row>
    <row r="26" ht="15" spans="1:11">
      <c r="A26" s="37"/>
      <c r="B26" s="37"/>
      <c r="C26" s="34"/>
      <c r="D26" s="28" t="s">
        <v>50</v>
      </c>
      <c r="E26" s="27">
        <v>217</v>
      </c>
      <c r="F26" s="27"/>
      <c r="G26" s="27">
        <v>230</v>
      </c>
      <c r="H26" s="38"/>
      <c r="I26" s="27"/>
      <c r="J26" s="56"/>
      <c r="K26" s="56"/>
    </row>
    <row r="27" ht="15" spans="1:11">
      <c r="A27" s="37"/>
      <c r="B27" s="37"/>
      <c r="C27" s="34"/>
      <c r="D27" s="28" t="s">
        <v>51</v>
      </c>
      <c r="E27" s="27">
        <v>195</v>
      </c>
      <c r="F27" s="27"/>
      <c r="G27" s="27">
        <v>210</v>
      </c>
      <c r="H27" s="38"/>
      <c r="I27" s="27"/>
      <c r="J27" s="56"/>
      <c r="K27" s="56"/>
    </row>
    <row r="28" ht="15" spans="1:11">
      <c r="A28" s="37"/>
      <c r="B28" s="37"/>
      <c r="C28" s="34"/>
      <c r="D28" s="28" t="s">
        <v>52</v>
      </c>
      <c r="E28" s="27">
        <v>22</v>
      </c>
      <c r="F28" s="27"/>
      <c r="G28" s="27">
        <v>50</v>
      </c>
      <c r="H28" s="38"/>
      <c r="I28" s="27"/>
      <c r="J28" s="56"/>
      <c r="K28" s="56"/>
    </row>
    <row r="29" ht="15" spans="1:11">
      <c r="A29" s="39"/>
      <c r="B29" s="39"/>
      <c r="C29" s="40"/>
      <c r="D29" s="28" t="s">
        <v>53</v>
      </c>
      <c r="E29" s="27">
        <v>22</v>
      </c>
      <c r="F29" s="27"/>
      <c r="G29" s="27">
        <v>50</v>
      </c>
      <c r="H29" s="41"/>
      <c r="I29" s="27"/>
      <c r="J29" s="57"/>
      <c r="K29" s="57"/>
    </row>
    <row r="30" spans="1:11">
      <c r="A30" s="27" t="s">
        <v>54</v>
      </c>
      <c r="B30" s="27"/>
      <c r="C30" s="27"/>
      <c r="D30" s="27"/>
      <c r="E30" s="42">
        <f>SUM(E8:E29)</f>
        <v>11368</v>
      </c>
      <c r="F30" s="42"/>
      <c r="G30" s="42">
        <f>SUM(G8:G29)</f>
        <v>12093</v>
      </c>
      <c r="H30" s="43">
        <v>2</v>
      </c>
      <c r="I30" s="42"/>
      <c r="J30" s="42">
        <f>SUM(J8:J29)</f>
        <v>16.8</v>
      </c>
      <c r="K30" s="27"/>
    </row>
    <row r="33" spans="1:8">
      <c r="A33" s="27" t="s">
        <v>55</v>
      </c>
      <c r="B33" s="27" t="s">
        <v>56</v>
      </c>
      <c r="C33" s="44" t="s">
        <v>18</v>
      </c>
      <c r="D33" s="45" t="s">
        <v>57</v>
      </c>
      <c r="E33" s="27" t="s">
        <v>58</v>
      </c>
      <c r="F33" s="27"/>
      <c r="G33" s="27" t="s">
        <v>59</v>
      </c>
      <c r="H33" s="27" t="s">
        <v>60</v>
      </c>
    </row>
    <row r="34" ht="15" spans="1:8">
      <c r="A34" s="46" t="s">
        <v>61</v>
      </c>
      <c r="B34" s="47" t="s">
        <v>36</v>
      </c>
      <c r="C34" s="44">
        <v>7</v>
      </c>
      <c r="D34" s="45">
        <f t="shared" ref="D34:D97" si="0">C34*1.03+1</f>
        <v>8.21</v>
      </c>
      <c r="E34" s="48" t="s">
        <v>62</v>
      </c>
      <c r="F34" s="48" t="s">
        <v>63</v>
      </c>
      <c r="G34" s="46" t="s">
        <v>64</v>
      </c>
      <c r="H34" s="46" t="s">
        <v>28</v>
      </c>
    </row>
    <row r="35" ht="15" spans="1:8">
      <c r="A35" s="49"/>
      <c r="B35" s="47" t="s">
        <v>39</v>
      </c>
      <c r="C35" s="44">
        <v>14</v>
      </c>
      <c r="D35" s="45">
        <f t="shared" si="0"/>
        <v>15.42</v>
      </c>
      <c r="E35" s="50"/>
      <c r="F35" s="50"/>
      <c r="G35" s="49"/>
      <c r="H35" s="49"/>
    </row>
    <row r="36" ht="15" spans="1:8">
      <c r="A36" s="49"/>
      <c r="B36" s="47" t="s">
        <v>40</v>
      </c>
      <c r="C36" s="44">
        <v>7</v>
      </c>
      <c r="D36" s="45">
        <f t="shared" si="0"/>
        <v>8.21</v>
      </c>
      <c r="E36" s="50"/>
      <c r="F36" s="50"/>
      <c r="G36" s="49"/>
      <c r="H36" s="49"/>
    </row>
    <row r="37" ht="15" spans="1:8">
      <c r="A37" s="49"/>
      <c r="B37" s="47" t="s">
        <v>42</v>
      </c>
      <c r="C37" s="44">
        <v>7</v>
      </c>
      <c r="D37" s="45">
        <f t="shared" si="0"/>
        <v>8.21</v>
      </c>
      <c r="E37" s="50"/>
      <c r="F37" s="50"/>
      <c r="G37" s="49"/>
      <c r="H37" s="49"/>
    </row>
    <row r="38" ht="15" spans="1:8">
      <c r="A38" s="49"/>
      <c r="B38" s="47" t="s">
        <v>44</v>
      </c>
      <c r="C38" s="44">
        <v>14</v>
      </c>
      <c r="D38" s="45">
        <f t="shared" si="0"/>
        <v>15.42</v>
      </c>
      <c r="E38" s="50"/>
      <c r="F38" s="50"/>
      <c r="G38" s="49"/>
      <c r="H38" s="49"/>
    </row>
    <row r="39" ht="15" spans="1:8">
      <c r="A39" s="49"/>
      <c r="B39" s="47" t="s">
        <v>45</v>
      </c>
      <c r="C39" s="44">
        <v>14</v>
      </c>
      <c r="D39" s="45">
        <f t="shared" si="0"/>
        <v>15.42</v>
      </c>
      <c r="E39" s="50"/>
      <c r="F39" s="50"/>
      <c r="G39" s="49"/>
      <c r="H39" s="49"/>
    </row>
    <row r="40" ht="15" spans="1:8">
      <c r="A40" s="49"/>
      <c r="B40" s="47" t="s">
        <v>46</v>
      </c>
      <c r="C40" s="44">
        <v>7</v>
      </c>
      <c r="D40" s="45">
        <f t="shared" si="0"/>
        <v>8.21</v>
      </c>
      <c r="E40" s="50"/>
      <c r="F40" s="50"/>
      <c r="G40" s="49"/>
      <c r="H40" s="49"/>
    </row>
    <row r="41" ht="15" spans="1:8">
      <c r="A41" s="49"/>
      <c r="B41" s="47" t="s">
        <v>47</v>
      </c>
      <c r="C41" s="44">
        <v>14</v>
      </c>
      <c r="D41" s="45">
        <f t="shared" si="0"/>
        <v>15.42</v>
      </c>
      <c r="E41" s="50"/>
      <c r="F41" s="50"/>
      <c r="G41" s="49"/>
      <c r="H41" s="49"/>
    </row>
    <row r="42" ht="15" spans="1:8">
      <c r="A42" s="49"/>
      <c r="B42" s="47" t="s">
        <v>48</v>
      </c>
      <c r="C42" s="44">
        <v>7</v>
      </c>
      <c r="D42" s="45">
        <f t="shared" si="0"/>
        <v>8.21</v>
      </c>
      <c r="E42" s="50"/>
      <c r="F42" s="50"/>
      <c r="G42" s="49"/>
      <c r="H42" s="49"/>
    </row>
    <row r="43" ht="15" spans="1:8">
      <c r="A43" s="49"/>
      <c r="B43" s="47" t="s">
        <v>49</v>
      </c>
      <c r="C43" s="44">
        <v>14</v>
      </c>
      <c r="D43" s="45">
        <f t="shared" si="0"/>
        <v>15.42</v>
      </c>
      <c r="E43" s="50"/>
      <c r="F43" s="50"/>
      <c r="G43" s="49"/>
      <c r="H43" s="49"/>
    </row>
    <row r="44" ht="15" spans="1:8">
      <c r="A44" s="49"/>
      <c r="B44" s="47" t="s">
        <v>50</v>
      </c>
      <c r="C44" s="44">
        <v>7</v>
      </c>
      <c r="D44" s="45">
        <f t="shared" si="0"/>
        <v>8.21</v>
      </c>
      <c r="E44" s="50"/>
      <c r="F44" s="50"/>
      <c r="G44" s="49"/>
      <c r="H44" s="49"/>
    </row>
    <row r="45" ht="15" spans="1:8">
      <c r="A45" s="49"/>
      <c r="B45" s="47" t="s">
        <v>52</v>
      </c>
      <c r="C45" s="44">
        <v>7</v>
      </c>
      <c r="D45" s="45">
        <f t="shared" si="0"/>
        <v>8.21</v>
      </c>
      <c r="E45" s="50"/>
      <c r="F45" s="50"/>
      <c r="G45" s="49"/>
      <c r="H45" s="49"/>
    </row>
    <row r="46" ht="15" spans="1:8">
      <c r="A46" s="51"/>
      <c r="B46" s="47" t="s">
        <v>53</v>
      </c>
      <c r="C46" s="44">
        <v>7</v>
      </c>
      <c r="D46" s="45">
        <f t="shared" si="0"/>
        <v>8.21</v>
      </c>
      <c r="E46" s="52"/>
      <c r="F46" s="52"/>
      <c r="G46" s="51"/>
      <c r="H46" s="49"/>
    </row>
    <row r="47" ht="15" spans="1:8">
      <c r="A47" s="46" t="s">
        <v>61</v>
      </c>
      <c r="B47" s="47" t="s">
        <v>34</v>
      </c>
      <c r="C47" s="44">
        <v>38</v>
      </c>
      <c r="D47" s="45">
        <f t="shared" si="0"/>
        <v>40.14</v>
      </c>
      <c r="E47" s="48" t="s">
        <v>65</v>
      </c>
      <c r="F47" s="48" t="s">
        <v>63</v>
      </c>
      <c r="G47" s="46" t="s">
        <v>66</v>
      </c>
      <c r="H47" s="49"/>
    </row>
    <row r="48" ht="15" spans="1:8">
      <c r="A48" s="49"/>
      <c r="B48" s="47" t="s">
        <v>35</v>
      </c>
      <c r="C48" s="44">
        <v>38</v>
      </c>
      <c r="D48" s="45">
        <f t="shared" si="0"/>
        <v>40.14</v>
      </c>
      <c r="E48" s="50"/>
      <c r="F48" s="50"/>
      <c r="G48" s="49"/>
      <c r="H48" s="49"/>
    </row>
    <row r="49" ht="15" spans="1:8">
      <c r="A49" s="49"/>
      <c r="B49" s="47" t="s">
        <v>36</v>
      </c>
      <c r="C49" s="44">
        <v>38</v>
      </c>
      <c r="D49" s="45">
        <f t="shared" si="0"/>
        <v>40.14</v>
      </c>
      <c r="E49" s="50"/>
      <c r="F49" s="50"/>
      <c r="G49" s="49"/>
      <c r="H49" s="49"/>
    </row>
    <row r="50" ht="15" spans="1:8">
      <c r="A50" s="49"/>
      <c r="B50" s="47" t="s">
        <v>37</v>
      </c>
      <c r="C50" s="44">
        <v>38</v>
      </c>
      <c r="D50" s="45">
        <f t="shared" si="0"/>
        <v>40.14</v>
      </c>
      <c r="E50" s="50"/>
      <c r="F50" s="50"/>
      <c r="G50" s="49"/>
      <c r="H50" s="49"/>
    </row>
    <row r="51" ht="15" spans="1:8">
      <c r="A51" s="49"/>
      <c r="B51" s="47" t="s">
        <v>38</v>
      </c>
      <c r="C51" s="44">
        <v>76</v>
      </c>
      <c r="D51" s="45">
        <f t="shared" si="0"/>
        <v>79.28</v>
      </c>
      <c r="E51" s="50"/>
      <c r="F51" s="50"/>
      <c r="G51" s="49"/>
      <c r="H51" s="49"/>
    </row>
    <row r="52" ht="15" spans="1:8">
      <c r="A52" s="49"/>
      <c r="B52" s="47" t="s">
        <v>39</v>
      </c>
      <c r="C52" s="44">
        <v>38</v>
      </c>
      <c r="D52" s="45">
        <f t="shared" si="0"/>
        <v>40.14</v>
      </c>
      <c r="E52" s="50"/>
      <c r="F52" s="50"/>
      <c r="G52" s="49"/>
      <c r="H52" s="49"/>
    </row>
    <row r="53" ht="15" spans="1:8">
      <c r="A53" s="49"/>
      <c r="B53" s="47" t="s">
        <v>41</v>
      </c>
      <c r="C53" s="44">
        <v>38</v>
      </c>
      <c r="D53" s="45">
        <f t="shared" si="0"/>
        <v>40.14</v>
      </c>
      <c r="E53" s="50"/>
      <c r="F53" s="50"/>
      <c r="G53" s="49"/>
      <c r="H53" s="49"/>
    </row>
    <row r="54" ht="15" spans="1:8">
      <c r="A54" s="49"/>
      <c r="B54" s="47" t="s">
        <v>43</v>
      </c>
      <c r="C54" s="44">
        <v>76</v>
      </c>
      <c r="D54" s="45">
        <f t="shared" si="0"/>
        <v>79.28</v>
      </c>
      <c r="E54" s="50"/>
      <c r="F54" s="50"/>
      <c r="G54" s="49"/>
      <c r="H54" s="49"/>
    </row>
    <row r="55" ht="15" spans="1:8">
      <c r="A55" s="49"/>
      <c r="B55" s="47" t="s">
        <v>44</v>
      </c>
      <c r="C55" s="44">
        <v>76</v>
      </c>
      <c r="D55" s="45">
        <f t="shared" si="0"/>
        <v>79.28</v>
      </c>
      <c r="E55" s="50"/>
      <c r="F55" s="50"/>
      <c r="G55" s="49"/>
      <c r="H55" s="49"/>
    </row>
    <row r="56" ht="15" spans="1:8">
      <c r="A56" s="49"/>
      <c r="B56" s="47" t="s">
        <v>45</v>
      </c>
      <c r="C56" s="44">
        <v>38</v>
      </c>
      <c r="D56" s="45">
        <f t="shared" si="0"/>
        <v>40.14</v>
      </c>
      <c r="E56" s="50"/>
      <c r="F56" s="50"/>
      <c r="G56" s="49"/>
      <c r="H56" s="49"/>
    </row>
    <row r="57" ht="15" spans="1:8">
      <c r="A57" s="49"/>
      <c r="B57" s="47" t="s">
        <v>46</v>
      </c>
      <c r="C57" s="44">
        <v>76</v>
      </c>
      <c r="D57" s="45">
        <f t="shared" si="0"/>
        <v>79.28</v>
      </c>
      <c r="E57" s="50"/>
      <c r="F57" s="50"/>
      <c r="G57" s="49"/>
      <c r="H57" s="49"/>
    </row>
    <row r="58" ht="15" spans="1:8">
      <c r="A58" s="49"/>
      <c r="B58" s="47" t="s">
        <v>47</v>
      </c>
      <c r="C58" s="44">
        <v>76</v>
      </c>
      <c r="D58" s="45">
        <f t="shared" si="0"/>
        <v>79.28</v>
      </c>
      <c r="E58" s="50"/>
      <c r="F58" s="50"/>
      <c r="G58" s="49"/>
      <c r="H58" s="49"/>
    </row>
    <row r="59" ht="15" spans="1:8">
      <c r="A59" s="49"/>
      <c r="B59" s="47" t="s">
        <v>49</v>
      </c>
      <c r="C59" s="44">
        <v>38</v>
      </c>
      <c r="D59" s="45">
        <f t="shared" si="0"/>
        <v>40.14</v>
      </c>
      <c r="E59" s="50"/>
      <c r="F59" s="50"/>
      <c r="G59" s="49"/>
      <c r="H59" s="49"/>
    </row>
    <row r="60" ht="15" spans="1:8">
      <c r="A60" s="49"/>
      <c r="B60" s="47" t="s">
        <v>50</v>
      </c>
      <c r="C60" s="44">
        <v>38</v>
      </c>
      <c r="D60" s="45">
        <f t="shared" si="0"/>
        <v>40.14</v>
      </c>
      <c r="E60" s="50"/>
      <c r="F60" s="50"/>
      <c r="G60" s="49"/>
      <c r="H60" s="49"/>
    </row>
    <row r="61" ht="15" spans="1:8">
      <c r="A61" s="49"/>
      <c r="B61" s="47" t="s">
        <v>51</v>
      </c>
      <c r="C61" s="44">
        <v>38</v>
      </c>
      <c r="D61" s="45">
        <f t="shared" si="0"/>
        <v>40.14</v>
      </c>
      <c r="E61" s="50"/>
      <c r="F61" s="50"/>
      <c r="G61" s="49"/>
      <c r="H61" s="51"/>
    </row>
    <row r="62" ht="15" spans="1:8">
      <c r="A62" s="46" t="s">
        <v>67</v>
      </c>
      <c r="B62" s="47" t="s">
        <v>36</v>
      </c>
      <c r="C62" s="44">
        <v>8</v>
      </c>
      <c r="D62" s="45">
        <f t="shared" si="0"/>
        <v>9.24</v>
      </c>
      <c r="E62" s="48" t="s">
        <v>62</v>
      </c>
      <c r="F62" s="48" t="s">
        <v>63</v>
      </c>
      <c r="G62" s="46" t="s">
        <v>64</v>
      </c>
      <c r="H62" s="46" t="s">
        <v>28</v>
      </c>
    </row>
    <row r="63" ht="15" spans="1:8">
      <c r="A63" s="49"/>
      <c r="B63" s="47" t="s">
        <v>39</v>
      </c>
      <c r="C63" s="44">
        <v>16</v>
      </c>
      <c r="D63" s="45">
        <f t="shared" si="0"/>
        <v>17.48</v>
      </c>
      <c r="E63" s="50"/>
      <c r="F63" s="50"/>
      <c r="G63" s="49"/>
      <c r="H63" s="49"/>
    </row>
    <row r="64" ht="15" spans="1:8">
      <c r="A64" s="49"/>
      <c r="B64" s="47" t="s">
        <v>40</v>
      </c>
      <c r="C64" s="44">
        <v>8</v>
      </c>
      <c r="D64" s="45">
        <f t="shared" si="0"/>
        <v>9.24</v>
      </c>
      <c r="E64" s="50"/>
      <c r="F64" s="50"/>
      <c r="G64" s="49"/>
      <c r="H64" s="49"/>
    </row>
    <row r="65" ht="15" spans="1:8">
      <c r="A65" s="49"/>
      <c r="B65" s="47" t="s">
        <v>42</v>
      </c>
      <c r="C65" s="44">
        <v>8</v>
      </c>
      <c r="D65" s="45">
        <f t="shared" si="0"/>
        <v>9.24</v>
      </c>
      <c r="E65" s="50"/>
      <c r="F65" s="50"/>
      <c r="G65" s="49"/>
      <c r="H65" s="49"/>
    </row>
    <row r="66" ht="15" spans="1:8">
      <c r="A66" s="49"/>
      <c r="B66" s="47" t="s">
        <v>44</v>
      </c>
      <c r="C66" s="44">
        <v>16</v>
      </c>
      <c r="D66" s="45">
        <f t="shared" si="0"/>
        <v>17.48</v>
      </c>
      <c r="E66" s="50"/>
      <c r="F66" s="50"/>
      <c r="G66" s="49"/>
      <c r="H66" s="49"/>
    </row>
    <row r="67" ht="15" spans="1:8">
      <c r="A67" s="49"/>
      <c r="B67" s="47" t="s">
        <v>45</v>
      </c>
      <c r="C67" s="44">
        <v>16</v>
      </c>
      <c r="D67" s="45">
        <f t="shared" si="0"/>
        <v>17.48</v>
      </c>
      <c r="E67" s="50"/>
      <c r="F67" s="50"/>
      <c r="G67" s="49"/>
      <c r="H67" s="49"/>
    </row>
    <row r="68" ht="15" spans="1:8">
      <c r="A68" s="49"/>
      <c r="B68" s="47" t="s">
        <v>46</v>
      </c>
      <c r="C68" s="44">
        <v>8</v>
      </c>
      <c r="D68" s="45">
        <f t="shared" si="0"/>
        <v>9.24</v>
      </c>
      <c r="E68" s="50"/>
      <c r="F68" s="50"/>
      <c r="G68" s="49"/>
      <c r="H68" s="49"/>
    </row>
    <row r="69" ht="15" spans="1:8">
      <c r="A69" s="49"/>
      <c r="B69" s="47" t="s">
        <v>47</v>
      </c>
      <c r="C69" s="44">
        <v>16</v>
      </c>
      <c r="D69" s="45">
        <f t="shared" si="0"/>
        <v>17.48</v>
      </c>
      <c r="E69" s="50"/>
      <c r="F69" s="50"/>
      <c r="G69" s="49"/>
      <c r="H69" s="49"/>
    </row>
    <row r="70" ht="15" spans="1:8">
      <c r="A70" s="49"/>
      <c r="B70" s="47" t="s">
        <v>48</v>
      </c>
      <c r="C70" s="44">
        <v>8</v>
      </c>
      <c r="D70" s="45">
        <f t="shared" si="0"/>
        <v>9.24</v>
      </c>
      <c r="E70" s="50"/>
      <c r="F70" s="50"/>
      <c r="G70" s="49"/>
      <c r="H70" s="49"/>
    </row>
    <row r="71" ht="15" spans="1:8">
      <c r="A71" s="49"/>
      <c r="B71" s="47" t="s">
        <v>49</v>
      </c>
      <c r="C71" s="44">
        <v>16</v>
      </c>
      <c r="D71" s="45">
        <f t="shared" si="0"/>
        <v>17.48</v>
      </c>
      <c r="E71" s="50"/>
      <c r="F71" s="50"/>
      <c r="G71" s="49"/>
      <c r="H71" s="49"/>
    </row>
    <row r="72" ht="15" spans="1:8">
      <c r="A72" s="49"/>
      <c r="B72" s="47" t="s">
        <v>50</v>
      </c>
      <c r="C72" s="44">
        <v>8</v>
      </c>
      <c r="D72" s="45">
        <f t="shared" si="0"/>
        <v>9.24</v>
      </c>
      <c r="E72" s="50"/>
      <c r="F72" s="50"/>
      <c r="G72" s="49"/>
      <c r="H72" s="49"/>
    </row>
    <row r="73" ht="15" spans="1:8">
      <c r="A73" s="49"/>
      <c r="B73" s="47" t="s">
        <v>52</v>
      </c>
      <c r="C73" s="44">
        <v>8</v>
      </c>
      <c r="D73" s="45">
        <f t="shared" si="0"/>
        <v>9.24</v>
      </c>
      <c r="E73" s="50"/>
      <c r="F73" s="50"/>
      <c r="G73" s="49"/>
      <c r="H73" s="49"/>
    </row>
    <row r="74" ht="15" spans="1:8">
      <c r="A74" s="51"/>
      <c r="B74" s="47" t="s">
        <v>53</v>
      </c>
      <c r="C74" s="44">
        <v>8</v>
      </c>
      <c r="D74" s="45">
        <f t="shared" si="0"/>
        <v>9.24</v>
      </c>
      <c r="E74" s="52"/>
      <c r="F74" s="52"/>
      <c r="G74" s="51"/>
      <c r="H74" s="49"/>
    </row>
    <row r="75" ht="15" spans="1:8">
      <c r="A75" s="46" t="s">
        <v>67</v>
      </c>
      <c r="B75" s="47" t="s">
        <v>34</v>
      </c>
      <c r="C75" s="44">
        <v>45</v>
      </c>
      <c r="D75" s="45">
        <f t="shared" si="0"/>
        <v>47.35</v>
      </c>
      <c r="E75" s="48" t="s">
        <v>65</v>
      </c>
      <c r="F75" s="48" t="s">
        <v>63</v>
      </c>
      <c r="G75" s="46" t="s">
        <v>66</v>
      </c>
      <c r="H75" s="49"/>
    </row>
    <row r="76" ht="15" spans="1:8">
      <c r="A76" s="49"/>
      <c r="B76" s="47" t="s">
        <v>35</v>
      </c>
      <c r="C76" s="44">
        <v>45</v>
      </c>
      <c r="D76" s="45">
        <f t="shared" si="0"/>
        <v>47.35</v>
      </c>
      <c r="E76" s="50"/>
      <c r="F76" s="50"/>
      <c r="G76" s="49"/>
      <c r="H76" s="49"/>
    </row>
    <row r="77" ht="15" spans="1:8">
      <c r="A77" s="49"/>
      <c r="B77" s="47" t="s">
        <v>36</v>
      </c>
      <c r="C77" s="44">
        <v>45</v>
      </c>
      <c r="D77" s="45">
        <f t="shared" si="0"/>
        <v>47.35</v>
      </c>
      <c r="E77" s="50"/>
      <c r="F77" s="50"/>
      <c r="G77" s="49"/>
      <c r="H77" s="49"/>
    </row>
    <row r="78" ht="15" spans="1:8">
      <c r="A78" s="49"/>
      <c r="B78" s="47" t="s">
        <v>37</v>
      </c>
      <c r="C78" s="44">
        <v>45</v>
      </c>
      <c r="D78" s="45">
        <f t="shared" si="0"/>
        <v>47.35</v>
      </c>
      <c r="E78" s="50"/>
      <c r="F78" s="50"/>
      <c r="G78" s="49"/>
      <c r="H78" s="49"/>
    </row>
    <row r="79" ht="15" spans="1:8">
      <c r="A79" s="49"/>
      <c r="B79" s="47" t="s">
        <v>38</v>
      </c>
      <c r="C79" s="44">
        <v>90</v>
      </c>
      <c r="D79" s="45">
        <f t="shared" si="0"/>
        <v>93.7</v>
      </c>
      <c r="E79" s="50"/>
      <c r="F79" s="50"/>
      <c r="G79" s="49"/>
      <c r="H79" s="49"/>
    </row>
    <row r="80" ht="15" spans="1:8">
      <c r="A80" s="49"/>
      <c r="B80" s="47" t="s">
        <v>39</v>
      </c>
      <c r="C80" s="44">
        <v>45</v>
      </c>
      <c r="D80" s="45">
        <f t="shared" si="0"/>
        <v>47.35</v>
      </c>
      <c r="E80" s="50"/>
      <c r="F80" s="50"/>
      <c r="G80" s="49"/>
      <c r="H80" s="49"/>
    </row>
    <row r="81" ht="15" spans="1:8">
      <c r="A81" s="49"/>
      <c r="B81" s="47" t="s">
        <v>41</v>
      </c>
      <c r="C81" s="44">
        <v>45</v>
      </c>
      <c r="D81" s="45">
        <f t="shared" si="0"/>
        <v>47.35</v>
      </c>
      <c r="E81" s="50"/>
      <c r="F81" s="50"/>
      <c r="G81" s="49"/>
      <c r="H81" s="49"/>
    </row>
    <row r="82" ht="15" spans="1:8">
      <c r="A82" s="49"/>
      <c r="B82" s="47" t="s">
        <v>43</v>
      </c>
      <c r="C82" s="44">
        <v>90</v>
      </c>
      <c r="D82" s="45">
        <f t="shared" si="0"/>
        <v>93.7</v>
      </c>
      <c r="E82" s="50"/>
      <c r="F82" s="50"/>
      <c r="G82" s="49"/>
      <c r="H82" s="49"/>
    </row>
    <row r="83" ht="15" spans="1:8">
      <c r="A83" s="49"/>
      <c r="B83" s="47" t="s">
        <v>44</v>
      </c>
      <c r="C83" s="44">
        <v>90</v>
      </c>
      <c r="D83" s="45">
        <f t="shared" si="0"/>
        <v>93.7</v>
      </c>
      <c r="E83" s="50"/>
      <c r="F83" s="50"/>
      <c r="G83" s="49"/>
      <c r="H83" s="49"/>
    </row>
    <row r="84" ht="15" spans="1:8">
      <c r="A84" s="49"/>
      <c r="B84" s="47" t="s">
        <v>45</v>
      </c>
      <c r="C84" s="44">
        <v>45</v>
      </c>
      <c r="D84" s="45">
        <f t="shared" si="0"/>
        <v>47.35</v>
      </c>
      <c r="E84" s="50"/>
      <c r="F84" s="50"/>
      <c r="G84" s="49"/>
      <c r="H84" s="49"/>
    </row>
    <row r="85" ht="15" spans="1:8">
      <c r="A85" s="49"/>
      <c r="B85" s="47" t="s">
        <v>46</v>
      </c>
      <c r="C85" s="44">
        <v>90</v>
      </c>
      <c r="D85" s="45">
        <f t="shared" si="0"/>
        <v>93.7</v>
      </c>
      <c r="E85" s="50"/>
      <c r="F85" s="50"/>
      <c r="G85" s="49"/>
      <c r="H85" s="49"/>
    </row>
    <row r="86" ht="15" spans="1:8">
      <c r="A86" s="49"/>
      <c r="B86" s="47" t="s">
        <v>47</v>
      </c>
      <c r="C86" s="44">
        <v>90</v>
      </c>
      <c r="D86" s="45">
        <f t="shared" si="0"/>
        <v>93.7</v>
      </c>
      <c r="E86" s="50"/>
      <c r="F86" s="50"/>
      <c r="G86" s="49"/>
      <c r="H86" s="49"/>
    </row>
    <row r="87" ht="15" spans="1:8">
      <c r="A87" s="49"/>
      <c r="B87" s="47" t="s">
        <v>49</v>
      </c>
      <c r="C87" s="44">
        <v>45</v>
      </c>
      <c r="D87" s="45">
        <f t="shared" si="0"/>
        <v>47.35</v>
      </c>
      <c r="E87" s="50"/>
      <c r="F87" s="50"/>
      <c r="G87" s="49"/>
      <c r="H87" s="49"/>
    </row>
    <row r="88" ht="15" spans="1:8">
      <c r="A88" s="49"/>
      <c r="B88" s="47" t="s">
        <v>50</v>
      </c>
      <c r="C88" s="44">
        <v>45</v>
      </c>
      <c r="D88" s="45">
        <f t="shared" si="0"/>
        <v>47.35</v>
      </c>
      <c r="E88" s="50"/>
      <c r="F88" s="50"/>
      <c r="G88" s="49"/>
      <c r="H88" s="49"/>
    </row>
    <row r="89" ht="15" spans="1:8">
      <c r="A89" s="49"/>
      <c r="B89" s="47" t="s">
        <v>51</v>
      </c>
      <c r="C89" s="44">
        <v>45</v>
      </c>
      <c r="D89" s="45">
        <f t="shared" si="0"/>
        <v>47.35</v>
      </c>
      <c r="E89" s="50"/>
      <c r="F89" s="50"/>
      <c r="G89" s="49"/>
      <c r="H89" s="51"/>
    </row>
    <row r="90" ht="15" spans="1:8">
      <c r="A90" s="46" t="s">
        <v>68</v>
      </c>
      <c r="B90" s="47" t="s">
        <v>36</v>
      </c>
      <c r="C90" s="44">
        <v>7</v>
      </c>
      <c r="D90" s="45">
        <f t="shared" si="0"/>
        <v>8.21</v>
      </c>
      <c r="E90" s="48" t="s">
        <v>62</v>
      </c>
      <c r="F90" s="48" t="s">
        <v>63</v>
      </c>
      <c r="G90" s="46" t="s">
        <v>64</v>
      </c>
      <c r="H90" s="46" t="s">
        <v>28</v>
      </c>
    </row>
    <row r="91" ht="15" spans="1:8">
      <c r="A91" s="49"/>
      <c r="B91" s="47" t="s">
        <v>39</v>
      </c>
      <c r="C91" s="44">
        <v>14</v>
      </c>
      <c r="D91" s="45">
        <f t="shared" si="0"/>
        <v>15.42</v>
      </c>
      <c r="E91" s="50"/>
      <c r="F91" s="50"/>
      <c r="G91" s="49"/>
      <c r="H91" s="49"/>
    </row>
    <row r="92" ht="15" spans="1:8">
      <c r="A92" s="49"/>
      <c r="B92" s="47" t="s">
        <v>40</v>
      </c>
      <c r="C92" s="44">
        <v>7</v>
      </c>
      <c r="D92" s="45">
        <f t="shared" si="0"/>
        <v>8.21</v>
      </c>
      <c r="E92" s="50"/>
      <c r="F92" s="50"/>
      <c r="G92" s="49"/>
      <c r="H92" s="49"/>
    </row>
    <row r="93" ht="15" spans="1:8">
      <c r="A93" s="49"/>
      <c r="B93" s="47" t="s">
        <v>42</v>
      </c>
      <c r="C93" s="44">
        <v>7</v>
      </c>
      <c r="D93" s="45">
        <f t="shared" si="0"/>
        <v>8.21</v>
      </c>
      <c r="E93" s="50"/>
      <c r="F93" s="50"/>
      <c r="G93" s="49"/>
      <c r="H93" s="49"/>
    </row>
    <row r="94" ht="15" spans="1:8">
      <c r="A94" s="49"/>
      <c r="B94" s="47" t="s">
        <v>44</v>
      </c>
      <c r="C94" s="44">
        <v>14</v>
      </c>
      <c r="D94" s="45">
        <f t="shared" si="0"/>
        <v>15.42</v>
      </c>
      <c r="E94" s="50"/>
      <c r="F94" s="50"/>
      <c r="G94" s="49"/>
      <c r="H94" s="49"/>
    </row>
    <row r="95" ht="15" spans="1:8">
      <c r="A95" s="49"/>
      <c r="B95" s="47" t="s">
        <v>45</v>
      </c>
      <c r="C95" s="44">
        <v>14</v>
      </c>
      <c r="D95" s="45">
        <f t="shared" si="0"/>
        <v>15.42</v>
      </c>
      <c r="E95" s="50"/>
      <c r="F95" s="50"/>
      <c r="G95" s="49"/>
      <c r="H95" s="49"/>
    </row>
    <row r="96" ht="15" spans="1:8">
      <c r="A96" s="49"/>
      <c r="B96" s="47" t="s">
        <v>46</v>
      </c>
      <c r="C96" s="44">
        <v>7</v>
      </c>
      <c r="D96" s="45">
        <f t="shared" si="0"/>
        <v>8.21</v>
      </c>
      <c r="E96" s="50"/>
      <c r="F96" s="50"/>
      <c r="G96" s="49"/>
      <c r="H96" s="49"/>
    </row>
    <row r="97" ht="15" spans="1:8">
      <c r="A97" s="49"/>
      <c r="B97" s="47" t="s">
        <v>47</v>
      </c>
      <c r="C97" s="44">
        <v>14</v>
      </c>
      <c r="D97" s="45">
        <f t="shared" si="0"/>
        <v>15.42</v>
      </c>
      <c r="E97" s="50"/>
      <c r="F97" s="50"/>
      <c r="G97" s="49"/>
      <c r="H97" s="49"/>
    </row>
    <row r="98" ht="15" spans="1:8">
      <c r="A98" s="49"/>
      <c r="B98" s="47" t="s">
        <v>48</v>
      </c>
      <c r="C98" s="44">
        <v>7</v>
      </c>
      <c r="D98" s="45">
        <f t="shared" ref="D98:D117" si="1">C98*1.03+1</f>
        <v>8.21</v>
      </c>
      <c r="E98" s="50"/>
      <c r="F98" s="50"/>
      <c r="G98" s="49"/>
      <c r="H98" s="49"/>
    </row>
    <row r="99" ht="15" spans="1:8">
      <c r="A99" s="49"/>
      <c r="B99" s="47" t="s">
        <v>49</v>
      </c>
      <c r="C99" s="44">
        <v>14</v>
      </c>
      <c r="D99" s="45">
        <f t="shared" si="1"/>
        <v>15.42</v>
      </c>
      <c r="E99" s="50"/>
      <c r="F99" s="50"/>
      <c r="G99" s="49"/>
      <c r="H99" s="49"/>
    </row>
    <row r="100" ht="15" spans="1:8">
      <c r="A100" s="49"/>
      <c r="B100" s="47" t="s">
        <v>50</v>
      </c>
      <c r="C100" s="44">
        <v>7</v>
      </c>
      <c r="D100" s="45">
        <f t="shared" si="1"/>
        <v>8.21</v>
      </c>
      <c r="E100" s="50"/>
      <c r="F100" s="50"/>
      <c r="G100" s="49"/>
      <c r="H100" s="49"/>
    </row>
    <row r="101" ht="15" spans="1:8">
      <c r="A101" s="49"/>
      <c r="B101" s="47" t="s">
        <v>52</v>
      </c>
      <c r="C101" s="44">
        <v>7</v>
      </c>
      <c r="D101" s="45">
        <f t="shared" si="1"/>
        <v>8.21</v>
      </c>
      <c r="E101" s="50"/>
      <c r="F101" s="50"/>
      <c r="G101" s="49"/>
      <c r="H101" s="49"/>
    </row>
    <row r="102" ht="15" spans="1:8">
      <c r="A102" s="51"/>
      <c r="B102" s="47" t="s">
        <v>53</v>
      </c>
      <c r="C102" s="44">
        <v>7</v>
      </c>
      <c r="D102" s="45">
        <f t="shared" si="1"/>
        <v>8.21</v>
      </c>
      <c r="E102" s="52"/>
      <c r="F102" s="52"/>
      <c r="G102" s="51"/>
      <c r="H102" s="49"/>
    </row>
    <row r="103" ht="15" spans="1:8">
      <c r="A103" s="46" t="s">
        <v>68</v>
      </c>
      <c r="B103" s="47" t="s">
        <v>34</v>
      </c>
      <c r="C103" s="44">
        <v>36</v>
      </c>
      <c r="D103" s="45">
        <f t="shared" si="1"/>
        <v>38.08</v>
      </c>
      <c r="E103" s="48" t="s">
        <v>65</v>
      </c>
      <c r="F103" s="48" t="s">
        <v>63</v>
      </c>
      <c r="G103" s="46" t="s">
        <v>66</v>
      </c>
      <c r="H103" s="49"/>
    </row>
    <row r="104" ht="15" spans="1:8">
      <c r="A104" s="49"/>
      <c r="B104" s="47" t="s">
        <v>35</v>
      </c>
      <c r="C104" s="44">
        <v>36</v>
      </c>
      <c r="D104" s="45">
        <f t="shared" si="1"/>
        <v>38.08</v>
      </c>
      <c r="E104" s="50"/>
      <c r="F104" s="50"/>
      <c r="G104" s="49"/>
      <c r="H104" s="49"/>
    </row>
    <row r="105" ht="15" spans="1:8">
      <c r="A105" s="49"/>
      <c r="B105" s="47" t="s">
        <v>36</v>
      </c>
      <c r="C105" s="44">
        <v>36</v>
      </c>
      <c r="D105" s="45">
        <f t="shared" si="1"/>
        <v>38.08</v>
      </c>
      <c r="E105" s="50"/>
      <c r="F105" s="50"/>
      <c r="G105" s="49"/>
      <c r="H105" s="49"/>
    </row>
    <row r="106" ht="15" spans="1:8">
      <c r="A106" s="49"/>
      <c r="B106" s="47" t="s">
        <v>37</v>
      </c>
      <c r="C106" s="44">
        <v>36</v>
      </c>
      <c r="D106" s="45">
        <f t="shared" si="1"/>
        <v>38.08</v>
      </c>
      <c r="E106" s="50"/>
      <c r="F106" s="50"/>
      <c r="G106" s="49"/>
      <c r="H106" s="49"/>
    </row>
    <row r="107" ht="15" spans="1:8">
      <c r="A107" s="49"/>
      <c r="B107" s="47" t="s">
        <v>38</v>
      </c>
      <c r="C107" s="44">
        <v>72</v>
      </c>
      <c r="D107" s="45">
        <f t="shared" si="1"/>
        <v>75.16</v>
      </c>
      <c r="E107" s="50"/>
      <c r="F107" s="50"/>
      <c r="G107" s="49"/>
      <c r="H107" s="49"/>
    </row>
    <row r="108" ht="15" spans="1:8">
      <c r="A108" s="49"/>
      <c r="B108" s="47" t="s">
        <v>39</v>
      </c>
      <c r="C108" s="44">
        <v>36</v>
      </c>
      <c r="D108" s="45">
        <f t="shared" si="1"/>
        <v>38.08</v>
      </c>
      <c r="E108" s="50"/>
      <c r="F108" s="50"/>
      <c r="G108" s="49"/>
      <c r="H108" s="49"/>
    </row>
    <row r="109" ht="15" spans="1:8">
      <c r="A109" s="49"/>
      <c r="B109" s="47" t="s">
        <v>41</v>
      </c>
      <c r="C109" s="44">
        <v>36</v>
      </c>
      <c r="D109" s="45">
        <f t="shared" si="1"/>
        <v>38.08</v>
      </c>
      <c r="E109" s="50"/>
      <c r="F109" s="50"/>
      <c r="G109" s="49"/>
      <c r="H109" s="49"/>
    </row>
    <row r="110" ht="15" spans="1:8">
      <c r="A110" s="49"/>
      <c r="B110" s="47" t="s">
        <v>43</v>
      </c>
      <c r="C110" s="44">
        <v>72</v>
      </c>
      <c r="D110" s="45">
        <f t="shared" si="1"/>
        <v>75.16</v>
      </c>
      <c r="E110" s="50"/>
      <c r="F110" s="50"/>
      <c r="G110" s="49"/>
      <c r="H110" s="49"/>
    </row>
    <row r="111" ht="15" spans="1:8">
      <c r="A111" s="49"/>
      <c r="B111" s="47" t="s">
        <v>44</v>
      </c>
      <c r="C111" s="44">
        <v>72</v>
      </c>
      <c r="D111" s="45">
        <f t="shared" si="1"/>
        <v>75.16</v>
      </c>
      <c r="E111" s="50"/>
      <c r="F111" s="50"/>
      <c r="G111" s="49"/>
      <c r="H111" s="49"/>
    </row>
    <row r="112" ht="15" spans="1:8">
      <c r="A112" s="49"/>
      <c r="B112" s="47" t="s">
        <v>45</v>
      </c>
      <c r="C112" s="44">
        <v>36</v>
      </c>
      <c r="D112" s="45">
        <f t="shared" si="1"/>
        <v>38.08</v>
      </c>
      <c r="E112" s="50"/>
      <c r="F112" s="50"/>
      <c r="G112" s="49"/>
      <c r="H112" s="49"/>
    </row>
    <row r="113" ht="15" spans="1:8">
      <c r="A113" s="49"/>
      <c r="B113" s="47" t="s">
        <v>46</v>
      </c>
      <c r="C113" s="44">
        <v>72</v>
      </c>
      <c r="D113" s="45">
        <f t="shared" si="1"/>
        <v>75.16</v>
      </c>
      <c r="E113" s="50"/>
      <c r="F113" s="50"/>
      <c r="G113" s="49"/>
      <c r="H113" s="49"/>
    </row>
    <row r="114" ht="15" spans="1:8">
      <c r="A114" s="49"/>
      <c r="B114" s="47" t="s">
        <v>47</v>
      </c>
      <c r="C114" s="44">
        <v>72</v>
      </c>
      <c r="D114" s="45">
        <f t="shared" si="1"/>
        <v>75.16</v>
      </c>
      <c r="E114" s="50"/>
      <c r="F114" s="50"/>
      <c r="G114" s="49"/>
      <c r="H114" s="49"/>
    </row>
    <row r="115" ht="15" spans="1:8">
      <c r="A115" s="49"/>
      <c r="B115" s="47" t="s">
        <v>49</v>
      </c>
      <c r="C115" s="44">
        <v>36</v>
      </c>
      <c r="D115" s="45">
        <f t="shared" si="1"/>
        <v>38.08</v>
      </c>
      <c r="E115" s="50"/>
      <c r="F115" s="50"/>
      <c r="G115" s="49"/>
      <c r="H115" s="49"/>
    </row>
    <row r="116" ht="15" spans="1:8">
      <c r="A116" s="49"/>
      <c r="B116" s="47" t="s">
        <v>50</v>
      </c>
      <c r="C116" s="44">
        <v>36</v>
      </c>
      <c r="D116" s="45">
        <f t="shared" si="1"/>
        <v>38.08</v>
      </c>
      <c r="E116" s="50"/>
      <c r="F116" s="50"/>
      <c r="G116" s="49"/>
      <c r="H116" s="49"/>
    </row>
    <row r="117" ht="15" spans="1:8">
      <c r="A117" s="49"/>
      <c r="B117" s="47" t="s">
        <v>51</v>
      </c>
      <c r="C117" s="44">
        <v>36</v>
      </c>
      <c r="D117" s="45">
        <f t="shared" si="1"/>
        <v>38.08</v>
      </c>
      <c r="E117" s="50"/>
      <c r="F117" s="50"/>
      <c r="G117" s="49"/>
      <c r="H117" s="51"/>
    </row>
    <row r="118" spans="1:8">
      <c r="A118" s="27"/>
      <c r="B118" s="27"/>
      <c r="C118" s="44">
        <f>SUM(C34:C117)</f>
        <v>2776</v>
      </c>
      <c r="D118" s="45">
        <f>SUM(D34:D117)</f>
        <v>2943.28</v>
      </c>
      <c r="E118" s="27"/>
      <c r="F118" s="27"/>
      <c r="G118" s="27"/>
      <c r="H118" s="27"/>
    </row>
  </sheetData>
  <mergeCells count="39">
    <mergeCell ref="A1:K1"/>
    <mergeCell ref="A2:D2"/>
    <mergeCell ref="E2:K2"/>
    <mergeCell ref="A9:A29"/>
    <mergeCell ref="A34:A46"/>
    <mergeCell ref="A47:A61"/>
    <mergeCell ref="A62:A74"/>
    <mergeCell ref="A75:A89"/>
    <mergeCell ref="A90:A102"/>
    <mergeCell ref="A103:A117"/>
    <mergeCell ref="B10:B29"/>
    <mergeCell ref="C8:C29"/>
    <mergeCell ref="D8:D9"/>
    <mergeCell ref="E34:E46"/>
    <mergeCell ref="E47:E61"/>
    <mergeCell ref="E62:E74"/>
    <mergeCell ref="E75:E89"/>
    <mergeCell ref="E90:E102"/>
    <mergeCell ref="E103:E117"/>
    <mergeCell ref="F34:F46"/>
    <mergeCell ref="F47:F61"/>
    <mergeCell ref="F62:F74"/>
    <mergeCell ref="F75:F89"/>
    <mergeCell ref="F90:F102"/>
    <mergeCell ref="F103:F117"/>
    <mergeCell ref="G34:G46"/>
    <mergeCell ref="G47:G61"/>
    <mergeCell ref="G62:G74"/>
    <mergeCell ref="G75:G89"/>
    <mergeCell ref="G90:G102"/>
    <mergeCell ref="G103:G117"/>
    <mergeCell ref="H9:H29"/>
    <mergeCell ref="H34:H61"/>
    <mergeCell ref="H62:H89"/>
    <mergeCell ref="H90:H117"/>
    <mergeCell ref="J9:J29"/>
    <mergeCell ref="K9:K29"/>
    <mergeCell ref="A3:D4"/>
    <mergeCell ref="E3:K4"/>
  </mergeCells>
  <pageMargins left="0.7" right="0.7" top="0.75" bottom="0.75" header="0.3" footer="0.3"/>
  <pageSetup paperSize="9" scale="2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2024-12-30T04:52:57Z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7B625C1F523C4BFFB3FFF4712D03429A_13</vt:lpwstr>
  </property>
</Properties>
</file>