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第一批!$A$1:$L$18</definedName>
    <definedName name="_xlnm.Print_Area" localSheetId="1">'第二批 (2)'!$A$1:$L$20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<sst xmlns="http://schemas.openxmlformats.org/spreadsheetml/2006/main" count="139" uniqueCount="69">
  <si>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</si>
  <si>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</si>
  <si>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</si>
  <si>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</si>
  <si>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6153</t>
  </si>
  <si>
    <t>地址：顾建新139 5130 5360江苏省 盐城市 东台市五烈镇茉织华庄园新诺达制衣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</si>
  <si>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</si>
  <si>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</si>
  <si>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</si>
  <si>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</si>
  <si>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</si>
  <si>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</si>
  <si>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</si>
  <si>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</si>
  <si>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</si>
  <si>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</si>
  <si>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</si>
  <si>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</si>
  <si>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</si>
  <si>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</si>
  <si>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</si>
  <si>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</si>
  <si>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</si>
  <si>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</si>
  <si>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</si>
  <si>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</si>
  <si>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</si>
  <si>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</si>
  <si>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</si>
  <si>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</si>
  <si>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S24120469 </t>
  </si>
  <si>
    <t>LPP</t>
  </si>
  <si>
    <r>
      <rPr>
        <b/>
        <sz val="10"/>
        <color rgb="FF000000"/>
        <rFont val="Calibri"/>
        <charset val="134"/>
      </rPr>
      <t>279FT</t>
    </r>
    <r>
      <rPr>
        <b/>
        <sz val="10"/>
        <color rgb="FF000000"/>
        <rFont val="宋体"/>
        <charset val="134"/>
      </rPr>
      <t>款</t>
    </r>
  </si>
  <si>
    <t>60*83+5CM</t>
  </si>
  <si>
    <t>1/4</t>
  </si>
  <si>
    <t>XS</t>
  </si>
  <si>
    <t>65*86+5CM</t>
  </si>
  <si>
    <t>2/4</t>
  </si>
  <si>
    <t>M</t>
  </si>
  <si>
    <t>3/4</t>
  </si>
  <si>
    <t>XS-S</t>
  </si>
  <si>
    <t>63*84+5CM</t>
  </si>
  <si>
    <t>63*86+5CM</t>
  </si>
  <si>
    <t>66*87+5CM</t>
  </si>
  <si>
    <r>
      <rPr>
        <b/>
        <sz val="10"/>
        <color rgb="FF000000"/>
        <rFont val="Calibri"/>
        <charset val="134"/>
      </rPr>
      <t>8415B</t>
    </r>
    <r>
      <rPr>
        <b/>
        <sz val="10"/>
        <color rgb="FF000000"/>
        <rFont val="宋体"/>
        <charset val="134"/>
      </rPr>
      <t>款</t>
    </r>
  </si>
  <si>
    <t>40*64+5CM</t>
  </si>
  <si>
    <t>4/4</t>
  </si>
  <si>
    <t>41*64+5CM</t>
  </si>
  <si>
    <t>L-XL</t>
  </si>
  <si>
    <t>44*67+5CM</t>
  </si>
  <si>
    <t>合计：</t>
  </si>
  <si>
    <t>4</t>
  </si>
  <si>
    <t>铁中快运 181 155 8278</t>
  </si>
  <si>
    <t>69*85+5CM</t>
  </si>
  <si>
    <t>1/5</t>
  </si>
  <si>
    <t>62*85+5CM</t>
  </si>
  <si>
    <t>2/5</t>
  </si>
  <si>
    <t>71*87+5CM</t>
  </si>
  <si>
    <t>3/5</t>
  </si>
  <si>
    <t>L</t>
  </si>
  <si>
    <t>72*88+5CM</t>
  </si>
  <si>
    <t>38*62+5CM</t>
  </si>
  <si>
    <t>4/5</t>
  </si>
  <si>
    <t>32*60+5CM</t>
  </si>
  <si>
    <t>5/5</t>
  </si>
  <si>
    <t>34*62+5CM</t>
  </si>
  <si>
    <t>M-XL</t>
  </si>
  <si>
    <t>38*65+5CM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</si>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</sst>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8" fillId="0" borderId="5" xfId="51" applyNumberFormat="1" applyFont="1" applyFill="1" applyBorder="1" applyAlignment="1">
      <alignment horizontal="center" vertical="center" wrapText="1"/>
    </xf>
    <xf numFmtId="49" fontId="8" fillId="0" borderId="4" xfId="51" applyNumberFormat="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 wrapText="1"/>
    </xf>
    <xf numFmtId="49" fontId="15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8" fillId="0" borderId="5" xfId="51" applyNumberFormat="1" applyFont="1" applyFill="1" applyBorder="1" applyAlignment="1">
      <alignment horizontal="center" vertical="center" wrapText="1"/>
    </xf>
    <xf numFmtId="49" fontId="8" fillId="0" borderId="4" xfId="51" applyNumberFormat="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workbookViewId="0">
      <selection activeCell="C8" sqref="C8:C13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45654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3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4" t="s">
        <v>15</v>
      </c>
      <c r="K6" s="34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5" t="s">
        <v>26</v>
      </c>
      <c r="J7" s="34" t="s">
        <v>27</v>
      </c>
      <c r="K7" s="34" t="s">
        <v>28</v>
      </c>
      <c r="L7" s="14" t="s">
        <v>29</v>
      </c>
    </row>
    <row r="8" customFormat="1" ht="31" customHeight="1" spans="1:12">
      <c r="A8" s="44" t="s">
        <v>30</v>
      </c>
      <c r="B8" s="20" t="s">
        <v>31</v>
      </c>
      <c r="C8" s="45" t="s">
        <v>32</v>
      </c>
      <c r="D8" s="22"/>
      <c r="E8" s="23" t="s">
        <v>33</v>
      </c>
      <c r="F8" s="24">
        <v>580</v>
      </c>
      <c r="G8" s="25">
        <v>5</v>
      </c>
      <c r="H8" s="25">
        <f>SUM(F8+G8)</f>
        <v>585</v>
      </c>
      <c r="I8" s="18" t="s">
        <v>34</v>
      </c>
      <c r="J8" s="36">
        <v>22.8</v>
      </c>
      <c r="K8" s="36">
        <v>23.3</v>
      </c>
      <c r="L8" s="50" t="s">
        <v>35</v>
      </c>
    </row>
    <row r="9" customFormat="1" ht="31" customHeight="1" spans="1:12">
      <c r="A9" s="44"/>
      <c r="B9" s="20" t="s">
        <v>31</v>
      </c>
      <c r="C9" s="46"/>
      <c r="D9" s="22"/>
      <c r="E9" s="23" t="s">
        <v>36</v>
      </c>
      <c r="F9" s="25">
        <v>465</v>
      </c>
      <c r="G9" s="25">
        <v>4</v>
      </c>
      <c r="H9" s="25">
        <f t="shared" ref="H9:H16" si="0">SUM(F9+G9)</f>
        <v>469</v>
      </c>
      <c r="I9" s="18" t="s">
        <v>37</v>
      </c>
      <c r="J9" s="38">
        <v>20.4</v>
      </c>
      <c r="K9" s="38">
        <v>20.9</v>
      </c>
      <c r="L9" s="37" t="s">
        <v>38</v>
      </c>
    </row>
    <row r="10" customFormat="1" ht="31" customHeight="1" spans="1:12">
      <c r="A10" s="44"/>
      <c r="B10" s="20" t="s">
        <v>31</v>
      </c>
      <c r="C10" s="46"/>
      <c r="D10" s="22"/>
      <c r="E10" s="23" t="s">
        <v>33</v>
      </c>
      <c r="F10" s="25">
        <v>215</v>
      </c>
      <c r="G10" s="25">
        <v>2</v>
      </c>
      <c r="H10" s="25">
        <f t="shared" si="0"/>
        <v>217</v>
      </c>
      <c r="I10" s="51" t="s">
        <v>39</v>
      </c>
      <c r="J10" s="38">
        <v>8.1</v>
      </c>
      <c r="K10" s="38">
        <v>8.6</v>
      </c>
      <c r="L10" s="37" t="s">
        <v>40</v>
      </c>
    </row>
    <row r="11" customFormat="1" ht="31" customHeight="1" spans="1:12">
      <c r="A11" s="44"/>
      <c r="B11" s="20" t="s">
        <v>31</v>
      </c>
      <c r="C11" s="46"/>
      <c r="D11" s="22"/>
      <c r="E11" s="23" t="s">
        <v>41</v>
      </c>
      <c r="F11" s="25">
        <v>132</v>
      </c>
      <c r="G11" s="25">
        <v>1</v>
      </c>
      <c r="H11" s="25">
        <f t="shared" si="0"/>
        <v>133</v>
      </c>
      <c r="I11" s="52"/>
      <c r="J11" s="38">
        <v>5.1</v>
      </c>
      <c r="K11" s="38">
        <v>5.6</v>
      </c>
      <c r="L11" s="37" t="s">
        <v>38</v>
      </c>
    </row>
    <row r="12" customFormat="1" ht="31" customHeight="1" spans="1:12">
      <c r="A12" s="44"/>
      <c r="B12" s="20" t="s">
        <v>31</v>
      </c>
      <c r="C12" s="46"/>
      <c r="D12" s="22"/>
      <c r="E12" s="23" t="s">
        <v>42</v>
      </c>
      <c r="F12" s="25">
        <v>110</v>
      </c>
      <c r="G12" s="25">
        <v>1</v>
      </c>
      <c r="H12" s="25">
        <f t="shared" si="0"/>
        <v>111</v>
      </c>
      <c r="I12" s="52"/>
      <c r="J12" s="38">
        <v>4.3</v>
      </c>
      <c r="K12" s="38">
        <v>4.8</v>
      </c>
      <c r="L12" s="37" t="s">
        <v>40</v>
      </c>
    </row>
    <row r="13" customFormat="1" ht="31" customHeight="1" spans="1:12">
      <c r="A13" s="44"/>
      <c r="B13" s="20" t="s">
        <v>31</v>
      </c>
      <c r="C13" s="47"/>
      <c r="D13" s="22"/>
      <c r="E13" s="23" t="s">
        <v>43</v>
      </c>
      <c r="F13" s="25">
        <v>66</v>
      </c>
      <c r="G13" s="25">
        <v>0</v>
      </c>
      <c r="H13" s="25">
        <f t="shared" si="0"/>
        <v>66</v>
      </c>
      <c r="I13" s="53"/>
      <c r="J13" s="38">
        <v>2.5</v>
      </c>
      <c r="K13" s="38">
        <v>3</v>
      </c>
      <c r="L13" s="37" t="s">
        <v>38</v>
      </c>
    </row>
    <row r="14" customFormat="1" ht="31" customHeight="1" spans="1:12">
      <c r="A14" s="44"/>
      <c r="B14" s="20" t="s">
        <v>31</v>
      </c>
      <c r="C14" s="48" t="s">
        <v>44</v>
      </c>
      <c r="D14" s="22"/>
      <c r="E14" s="23" t="s">
        <v>45</v>
      </c>
      <c r="F14" s="25">
        <v>510</v>
      </c>
      <c r="G14" s="25">
        <v>5</v>
      </c>
      <c r="H14" s="25">
        <f t="shared" si="0"/>
        <v>515</v>
      </c>
      <c r="I14" s="54" t="s">
        <v>46</v>
      </c>
      <c r="J14" s="38">
        <v>10.2</v>
      </c>
      <c r="K14" s="38">
        <v>10.7</v>
      </c>
      <c r="L14" s="37" t="s">
        <v>38</v>
      </c>
    </row>
    <row r="15" customFormat="1" ht="31" customHeight="1" spans="1:12">
      <c r="A15" s="44"/>
      <c r="B15" s="20" t="s">
        <v>31</v>
      </c>
      <c r="C15" s="49"/>
      <c r="D15" s="22"/>
      <c r="E15" s="23" t="s">
        <v>47</v>
      </c>
      <c r="F15" s="25">
        <v>72</v>
      </c>
      <c r="G15" s="25">
        <v>0</v>
      </c>
      <c r="H15" s="25">
        <f t="shared" si="0"/>
        <v>72</v>
      </c>
      <c r="I15" s="54"/>
      <c r="J15" s="38">
        <v>1</v>
      </c>
      <c r="K15" s="38">
        <v>1.5</v>
      </c>
      <c r="L15" s="37" t="s">
        <v>48</v>
      </c>
    </row>
    <row r="16" customFormat="1" ht="31" customHeight="1" spans="1:12">
      <c r="A16" s="44"/>
      <c r="B16" s="20" t="s">
        <v>31</v>
      </c>
      <c r="C16" s="50"/>
      <c r="D16" s="22"/>
      <c r="E16" s="23" t="s">
        <v>49</v>
      </c>
      <c r="F16" s="25">
        <v>37</v>
      </c>
      <c r="G16" s="25">
        <v>0</v>
      </c>
      <c r="H16" s="25">
        <f t="shared" si="0"/>
        <v>37</v>
      </c>
      <c r="I16" s="42"/>
      <c r="J16" s="38">
        <v>0.8</v>
      </c>
      <c r="K16" s="38">
        <v>1</v>
      </c>
      <c r="L16" s="37" t="s">
        <v>38</v>
      </c>
    </row>
    <row r="17" ht="31" customHeight="1" spans="1:12">
      <c r="A17" s="31"/>
      <c r="B17" s="22"/>
      <c r="C17" s="22"/>
      <c r="D17" s="22"/>
      <c r="E17" s="32"/>
      <c r="F17" s="25"/>
      <c r="G17" s="25"/>
      <c r="H17" s="25"/>
      <c r="I17" s="42"/>
      <c r="J17" s="38"/>
      <c r="K17" s="38"/>
      <c r="L17" s="37"/>
    </row>
    <row r="18" ht="36" customHeight="1" spans="1:12">
      <c r="A18" s="31" t="s">
        <v>50</v>
      </c>
      <c r="B18" s="22"/>
      <c r="C18" s="22"/>
      <c r="D18" s="22"/>
      <c r="E18" s="22"/>
      <c r="F18" s="25">
        <f>SUM(F8:F16)</f>
        <v>2187</v>
      </c>
      <c r="G18" s="25">
        <f>SUM(G8:G16)</f>
        <v>18</v>
      </c>
      <c r="H18" s="25">
        <f>SUM(H8:H16)</f>
        <v>2205</v>
      </c>
      <c r="I18" s="42" t="s">
        <v>51</v>
      </c>
      <c r="J18" s="38">
        <f>SUM(J8:J16)</f>
        <v>75.2</v>
      </c>
      <c r="K18" s="38">
        <f>SUM(K8:K16)</f>
        <v>79.4</v>
      </c>
      <c r="L18" s="37"/>
    </row>
    <row r="21" spans="13:13">
      <c r="M21" s="43"/>
    </row>
    <row r="23" spans="13:13">
      <c r="M23" s="1"/>
    </row>
    <row r="24" ht="34.05" customHeight="1" spans="13:13">
      <c r="M24" s="1"/>
    </row>
    <row r="25" ht="28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25.95" customHeight="1" spans="13:13">
      <c r="M36" s="1"/>
    </row>
    <row r="37" ht="25.95" customHeight="1" spans="13:13">
      <c r="M37" s="1"/>
    </row>
    <row r="38" ht="30" customHeight="1" spans="13:13">
      <c r="M38" s="1"/>
    </row>
    <row r="39" ht="25.95" customHeight="1" spans="13:13">
      <c r="M39" s="1"/>
    </row>
    <row r="40" ht="24" customHeight="1" spans="13:13">
      <c r="M40" s="1"/>
    </row>
    <row r="41" ht="25.05" customHeight="1" spans="13:13">
      <c r="M41" s="1"/>
    </row>
    <row r="42" ht="31.95" customHeight="1" spans="13:13">
      <c r="M42" s="1"/>
    </row>
    <row r="43" spans="13:13">
      <c r="M43" s="1"/>
    </row>
    <row r="44" ht="21" customHeight="1" spans="13:13">
      <c r="M44" s="1"/>
    </row>
  </sheetData>
  <mergeCells count="10">
    <mergeCell ref="A1:L1"/>
    <mergeCell ref="A2:L2"/>
    <mergeCell ref="E3:F3"/>
    <mergeCell ref="D4:E4"/>
    <mergeCell ref="A8:A16"/>
    <mergeCell ref="C8:C13"/>
    <mergeCell ref="C14:C16"/>
    <mergeCell ref="I10:I13"/>
    <mergeCell ref="I14:I16"/>
    <mergeCell ref="F4:L5"/>
  </mergeCells>
  <pageMargins left="0.7" right="0.7" top="0.75" bottom="0.75" header="0.3" footer="0.3"/>
  <pageSetup paperSize="9" scale="6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opLeftCell="A4" workbookViewId="0">
      <selection activeCell="J19" sqref="J19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45656</v>
      </c>
      <c r="F3" s="7"/>
      <c r="G3" s="8"/>
    </row>
    <row r="4" ht="19.5" customHeight="1" spans="3:13">
      <c r="C4" s="6" t="s">
        <v>3</v>
      </c>
      <c r="D4" s="9" t="s">
        <v>52</v>
      </c>
      <c r="E4" s="9"/>
      <c r="F4" s="9" t="s">
        <v>5</v>
      </c>
      <c r="G4" s="9"/>
      <c r="H4" s="9"/>
      <c r="I4" s="9"/>
      <c r="J4" s="9"/>
      <c r="K4" s="9"/>
      <c r="L4" s="9"/>
      <c r="M4" s="33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4" t="s">
        <v>15</v>
      </c>
      <c r="K6" s="34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5" t="s">
        <v>26</v>
      </c>
      <c r="J7" s="34" t="s">
        <v>27</v>
      </c>
      <c r="K7" s="34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53</v>
      </c>
      <c r="F8" s="24">
        <v>870</v>
      </c>
      <c r="G8" s="25">
        <v>8</v>
      </c>
      <c r="H8" s="25">
        <f t="shared" ref="H8:H16" si="0">SUM(F8+G8)</f>
        <v>878</v>
      </c>
      <c r="I8" s="18" t="s">
        <v>54</v>
      </c>
      <c r="J8" s="36">
        <v>40.6</v>
      </c>
      <c r="K8" s="36">
        <v>41.1</v>
      </c>
      <c r="L8" s="37" t="s">
        <v>48</v>
      </c>
    </row>
    <row r="9" customFormat="1" ht="31" customHeight="1" spans="1:12">
      <c r="A9" s="19"/>
      <c r="B9" s="20" t="s">
        <v>31</v>
      </c>
      <c r="C9" s="26"/>
      <c r="D9" s="22"/>
      <c r="E9" s="23" t="s">
        <v>55</v>
      </c>
      <c r="F9" s="25">
        <v>460</v>
      </c>
      <c r="G9" s="25">
        <v>4</v>
      </c>
      <c r="H9" s="25">
        <f t="shared" si="0"/>
        <v>464</v>
      </c>
      <c r="I9" s="18" t="s">
        <v>56</v>
      </c>
      <c r="J9" s="38">
        <v>19</v>
      </c>
      <c r="K9" s="38">
        <v>19.5</v>
      </c>
      <c r="L9" s="37" t="s">
        <v>40</v>
      </c>
    </row>
    <row r="10" customFormat="1" ht="31" customHeight="1" spans="1:12">
      <c r="A10" s="19"/>
      <c r="B10" s="20" t="s">
        <v>31</v>
      </c>
      <c r="C10" s="26"/>
      <c r="D10" s="22"/>
      <c r="E10" s="23" t="s">
        <v>57</v>
      </c>
      <c r="F10" s="25">
        <v>137</v>
      </c>
      <c r="G10" s="25">
        <v>1</v>
      </c>
      <c r="H10" s="25">
        <f t="shared" si="0"/>
        <v>138</v>
      </c>
      <c r="I10" s="39" t="s">
        <v>58</v>
      </c>
      <c r="J10" s="38">
        <v>6.3</v>
      </c>
      <c r="K10" s="38">
        <v>6.8</v>
      </c>
      <c r="L10" s="37" t="s">
        <v>59</v>
      </c>
    </row>
    <row r="11" customFormat="1" ht="31" customHeight="1" spans="1:12">
      <c r="A11" s="19"/>
      <c r="B11" s="20" t="s">
        <v>31</v>
      </c>
      <c r="C11" s="26"/>
      <c r="D11" s="22"/>
      <c r="E11" s="23" t="s">
        <v>53</v>
      </c>
      <c r="F11" s="25">
        <v>165</v>
      </c>
      <c r="G11" s="25">
        <v>1</v>
      </c>
      <c r="H11" s="25">
        <f t="shared" si="0"/>
        <v>166</v>
      </c>
      <c r="I11" s="40"/>
      <c r="J11" s="38">
        <v>7.3</v>
      </c>
      <c r="K11" s="38">
        <v>7.8</v>
      </c>
      <c r="L11" s="37" t="s">
        <v>48</v>
      </c>
    </row>
    <row r="12" customFormat="1" ht="31" customHeight="1" spans="1:12">
      <c r="A12" s="19"/>
      <c r="B12" s="20" t="s">
        <v>31</v>
      </c>
      <c r="C12" s="27"/>
      <c r="D12" s="22"/>
      <c r="E12" s="23" t="s">
        <v>60</v>
      </c>
      <c r="F12" s="25">
        <v>82</v>
      </c>
      <c r="G12" s="25">
        <v>0</v>
      </c>
      <c r="H12" s="25">
        <f t="shared" si="0"/>
        <v>82</v>
      </c>
      <c r="I12" s="41"/>
      <c r="J12" s="38">
        <v>3.7</v>
      </c>
      <c r="K12" s="38">
        <v>4.2</v>
      </c>
      <c r="L12" s="37" t="s">
        <v>48</v>
      </c>
    </row>
    <row r="13" customFormat="1" ht="31" customHeight="1" spans="1:12">
      <c r="A13" s="19"/>
      <c r="B13" s="20" t="s">
        <v>31</v>
      </c>
      <c r="C13" s="28" t="s">
        <v>44</v>
      </c>
      <c r="D13" s="22"/>
      <c r="E13" s="23" t="s">
        <v>61</v>
      </c>
      <c r="F13" s="25">
        <v>986</v>
      </c>
      <c r="G13" s="25">
        <v>9</v>
      </c>
      <c r="H13" s="25">
        <f t="shared" ref="H13:H18" si="1">SUM(F13+G13)</f>
        <v>995</v>
      </c>
      <c r="I13" s="18" t="s">
        <v>62</v>
      </c>
      <c r="J13" s="38">
        <v>18.6</v>
      </c>
      <c r="K13" s="38">
        <v>19.1</v>
      </c>
      <c r="L13" s="37" t="s">
        <v>35</v>
      </c>
    </row>
    <row r="14" customFormat="1" ht="31" customHeight="1" spans="1:12">
      <c r="A14" s="19"/>
      <c r="B14" s="20" t="s">
        <v>31</v>
      </c>
      <c r="C14" s="29"/>
      <c r="D14" s="22"/>
      <c r="E14" s="23" t="s">
        <v>63</v>
      </c>
      <c r="F14" s="25">
        <v>335</v>
      </c>
      <c r="G14" s="25">
        <v>3</v>
      </c>
      <c r="H14" s="25">
        <f t="shared" si="1"/>
        <v>338</v>
      </c>
      <c r="I14" s="39" t="s">
        <v>64</v>
      </c>
      <c r="J14" s="38">
        <v>4.8</v>
      </c>
      <c r="K14" s="38">
        <v>5.3</v>
      </c>
      <c r="L14" s="37" t="s">
        <v>48</v>
      </c>
    </row>
    <row r="15" customFormat="1" ht="31" customHeight="1" spans="1:12">
      <c r="A15" s="19"/>
      <c r="B15" s="20" t="s">
        <v>31</v>
      </c>
      <c r="C15" s="29"/>
      <c r="D15" s="22"/>
      <c r="E15" s="23" t="s">
        <v>65</v>
      </c>
      <c r="F15" s="25">
        <v>615</v>
      </c>
      <c r="G15" s="25">
        <v>6</v>
      </c>
      <c r="H15" s="25">
        <f t="shared" si="1"/>
        <v>621</v>
      </c>
      <c r="I15" s="40"/>
      <c r="J15" s="38">
        <v>10.1</v>
      </c>
      <c r="K15" s="38">
        <v>10.6</v>
      </c>
      <c r="L15" s="37" t="s">
        <v>40</v>
      </c>
    </row>
    <row r="16" customFormat="1" ht="31" customHeight="1" spans="1:12">
      <c r="A16" s="19"/>
      <c r="B16" s="20" t="s">
        <v>31</v>
      </c>
      <c r="C16" s="29"/>
      <c r="D16" s="22"/>
      <c r="E16" s="23" t="s">
        <v>63</v>
      </c>
      <c r="F16" s="25">
        <v>220</v>
      </c>
      <c r="G16" s="25">
        <v>2</v>
      </c>
      <c r="H16" s="25">
        <f t="shared" si="1"/>
        <v>222</v>
      </c>
      <c r="I16" s="40"/>
      <c r="J16" s="38">
        <v>3</v>
      </c>
      <c r="K16" s="38">
        <v>3.5</v>
      </c>
      <c r="L16" s="37" t="s">
        <v>40</v>
      </c>
    </row>
    <row r="17" customFormat="1" ht="31" customHeight="1" spans="1:12">
      <c r="A17" s="19"/>
      <c r="B17" s="20" t="s">
        <v>31</v>
      </c>
      <c r="C17" s="29"/>
      <c r="D17" s="22"/>
      <c r="E17" s="23" t="s">
        <v>61</v>
      </c>
      <c r="F17" s="25">
        <v>290</v>
      </c>
      <c r="G17" s="25">
        <v>2</v>
      </c>
      <c r="H17" s="25">
        <f t="shared" si="1"/>
        <v>292</v>
      </c>
      <c r="I17" s="40"/>
      <c r="J17" s="38">
        <v>5.1</v>
      </c>
      <c r="K17" s="38">
        <v>5.6</v>
      </c>
      <c r="L17" s="37" t="s">
        <v>66</v>
      </c>
    </row>
    <row r="18" customFormat="1" ht="31" customHeight="1" spans="1:12">
      <c r="A18" s="19"/>
      <c r="B18" s="20" t="s">
        <v>31</v>
      </c>
      <c r="C18" s="30"/>
      <c r="D18" s="22"/>
      <c r="E18" s="23" t="s">
        <v>67</v>
      </c>
      <c r="F18" s="25">
        <v>55</v>
      </c>
      <c r="G18" s="25">
        <v>0</v>
      </c>
      <c r="H18" s="25">
        <f t="shared" si="1"/>
        <v>55</v>
      </c>
      <c r="I18" s="41"/>
      <c r="J18" s="38">
        <v>0.6</v>
      </c>
      <c r="K18" s="38">
        <v>1.1</v>
      </c>
      <c r="L18" s="37" t="s">
        <v>40</v>
      </c>
    </row>
    <row r="19" ht="31" customHeight="1" spans="1:12">
      <c r="A19" s="31"/>
      <c r="B19" s="22"/>
      <c r="C19" s="22"/>
      <c r="D19" s="22"/>
      <c r="E19" s="32"/>
      <c r="F19" s="25"/>
      <c r="G19" s="25"/>
      <c r="H19" s="25"/>
      <c r="I19" s="42"/>
      <c r="J19" s="38"/>
      <c r="K19" s="38"/>
      <c r="L19" s="37"/>
    </row>
    <row r="20" ht="36" customHeight="1" spans="1:12">
      <c r="A20" s="31" t="s">
        <v>50</v>
      </c>
      <c r="B20" s="22"/>
      <c r="C20" s="22"/>
      <c r="D20" s="22"/>
      <c r="E20" s="22"/>
      <c r="F20" s="25">
        <f>SUM(F8:F18)</f>
        <v>4215</v>
      </c>
      <c r="G20" s="25">
        <f>SUM(G8:G18)</f>
        <v>36</v>
      </c>
      <c r="H20" s="25">
        <f>SUM(H8:H18)</f>
        <v>4251</v>
      </c>
      <c r="I20" s="42" t="s">
        <v>68</v>
      </c>
      <c r="J20" s="38">
        <f>SUM(J8:J18)</f>
        <v>119.1</v>
      </c>
      <c r="K20" s="38">
        <f>SUM(K8:K18)</f>
        <v>124.6</v>
      </c>
      <c r="L20" s="37"/>
    </row>
    <row r="23" spans="13:13">
      <c r="M23" s="43"/>
    </row>
    <row r="25" spans="13:13">
      <c r="M25" s="1"/>
    </row>
    <row r="26" ht="34.05" customHeight="1" spans="13:13">
      <c r="M26" s="1"/>
    </row>
    <row r="27" ht="28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25.95" customHeight="1" spans="13:13">
      <c r="M36" s="1"/>
    </row>
    <row r="37" ht="25.95" customHeight="1" spans="13:13">
      <c r="M37" s="1"/>
    </row>
    <row r="38" ht="25.95" customHeight="1" spans="13:13">
      <c r="M38" s="1"/>
    </row>
    <row r="39" ht="25.95" customHeight="1" spans="13:13">
      <c r="M39" s="1"/>
    </row>
    <row r="40" ht="30" customHeight="1" spans="13:13">
      <c r="M40" s="1"/>
    </row>
    <row r="41" ht="25.95" customHeight="1" spans="13:13">
      <c r="M41" s="1"/>
    </row>
    <row r="42" ht="24" customHeight="1" spans="13:13">
      <c r="M42" s="1"/>
    </row>
    <row r="43" ht="25.05" customHeight="1" spans="13:13">
      <c r="M43" s="1"/>
    </row>
    <row r="44" ht="31.95" customHeight="1" spans="13:13">
      <c r="M44" s="1"/>
    </row>
    <row r="45" spans="13:13">
      <c r="M45" s="1"/>
    </row>
    <row r="46" ht="21" customHeight="1" spans="13:13">
      <c r="M46" s="1"/>
    </row>
  </sheetData>
  <mergeCells count="10">
    <mergeCell ref="A1:L1"/>
    <mergeCell ref="A2:L2"/>
    <mergeCell ref="E3:F3"/>
    <mergeCell ref="D4:E4"/>
    <mergeCell ref="A8:A18"/>
    <mergeCell ref="C8:C12"/>
    <mergeCell ref="C13:C18"/>
    <mergeCell ref="I10:I12"/>
    <mergeCell ref="I14:I18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2024-12-30T06:32:56Z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5EB3E9A0D935419C84A3C3C73DF635E8_13</vt:lpwstr>
  </property>
</Properties>
</file>