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<sst xmlns="http://schemas.openxmlformats.org/spreadsheetml/2006/main" count="113" uniqueCount="55">
  <si>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</si>
  <si>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</si>
  <si>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</si>
  <si>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吴江区盛泽镇罗绮路330号岭郅吴江四号仓库3楼W9分区
联系人:华立马18556758129 安能500061516338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</si>
  <si>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</si>
  <si>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</si>
  <si>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</si>
  <si>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</si>
  <si>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</si>
  <si>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</si>
  <si>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</si>
  <si>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</si>
  <si>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</si>
  <si>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</si>
  <si>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</si>
  <si>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</si>
  <si>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</si>
  <si>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</si>
  <si>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</si>
  <si>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</si>
  <si>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</si>
  <si>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</si>
  <si>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</si>
  <si>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</si>
  <si>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</si>
  <si>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P24120779</t>
  </si>
  <si>
    <t xml:space="preserve">21 AULTH09845                                     </t>
  </si>
  <si>
    <t xml:space="preserve">S24120351 </t>
  </si>
  <si>
    <t xml:space="preserve">Z6475AZ                                                                                             </t>
  </si>
  <si>
    <t>46*35*21</t>
  </si>
  <si>
    <t>34*22*25</t>
  </si>
  <si>
    <t xml:space="preserve">21_AULBM09965                                     </t>
  </si>
  <si>
    <t>45*33*16</t>
  </si>
  <si>
    <t xml:space="preserve">23_AULBM11272                                     </t>
  </si>
  <si>
    <t>45*33*20</t>
  </si>
  <si>
    <t>总计</t>
  </si>
  <si>
    <t>颜色</t>
  </si>
  <si>
    <t>尺码</t>
  </si>
  <si>
    <t>生产数</t>
  </si>
  <si>
    <t>尺码段</t>
  </si>
  <si>
    <t>PO号</t>
  </si>
  <si>
    <t>款号</t>
  </si>
  <si>
    <t>BG766 - STONE</t>
  </si>
  <si>
    <t>全码</t>
  </si>
  <si>
    <t>无价格</t>
  </si>
  <si>
    <t>Z6475AZ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</si>
  <si>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28</t>
    </r>
  </si>
  <si>
    <t>有价格</t>
  </si>
  <si>
    <t>1546596/1546597/1546598/1546599/1546600/1546601/1546602/1546603/1546604/1546605/1546607/1546608/1546609/1546606</t>
  </si>
  <si>
    <t>1546610/1546611/1546612</t>
  </si>
  <si>
    <t>第1箱</t>
  </si>
  <si>
    <t>BK81 - BLACK</t>
  </si>
  <si>
    <t>第2箱</t>
  </si>
  <si>
    <t>NV64 - NAVY</t>
  </si>
  <si>
    <t>第3箱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</si>
</sst>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16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5"/>
  <sheetViews>
    <sheetView tabSelected="1" workbookViewId="0">
      <selection activeCell="K19" sqref="A1:K1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45656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2" t="s">
        <v>11</v>
      </c>
      <c r="J6" s="5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3" t="s">
        <v>22</v>
      </c>
      <c r="J7" s="53" t="s">
        <v>23</v>
      </c>
      <c r="K7" s="22" t="s">
        <v>24</v>
      </c>
    </row>
    <row r="8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13181</v>
      </c>
      <c r="F8" s="29"/>
      <c r="G8" s="29">
        <v>13602</v>
      </c>
      <c r="H8" s="30">
        <v>1</v>
      </c>
      <c r="I8" s="29"/>
      <c r="J8" s="29">
        <v>15</v>
      </c>
      <c r="K8" s="29" t="s">
        <v>29</v>
      </c>
    </row>
    <row r="9" spans="1:11">
      <c r="A9" s="31"/>
      <c r="B9" s="32"/>
      <c r="C9" s="32"/>
      <c r="D9" s="32"/>
      <c r="E9" s="29">
        <v>11558</v>
      </c>
      <c r="F9" s="29"/>
      <c r="G9" s="29">
        <v>11931</v>
      </c>
      <c r="H9" s="30">
        <v>2</v>
      </c>
      <c r="I9" s="29"/>
      <c r="J9" s="29">
        <v>13.3</v>
      </c>
      <c r="K9" s="29" t="s">
        <v>29</v>
      </c>
    </row>
    <row r="10" spans="1:11">
      <c r="A10" s="31"/>
      <c r="B10" s="33"/>
      <c r="C10" s="32"/>
      <c r="D10" s="32"/>
      <c r="E10" s="29">
        <v>9436</v>
      </c>
      <c r="F10" s="29"/>
      <c r="G10" s="29">
        <v>9745</v>
      </c>
      <c r="H10" s="30">
        <v>3</v>
      </c>
      <c r="I10" s="29"/>
      <c r="J10" s="29">
        <v>10.3</v>
      </c>
      <c r="K10" s="29" t="s">
        <v>30</v>
      </c>
    </row>
    <row r="11" ht="15" spans="1:11">
      <c r="A11" s="31"/>
      <c r="B11" s="34" t="s">
        <v>31</v>
      </c>
      <c r="C11" s="32"/>
      <c r="D11" s="33"/>
      <c r="E11" s="34">
        <v>35300</v>
      </c>
      <c r="F11" s="29"/>
      <c r="G11" s="29">
        <v>36000</v>
      </c>
      <c r="H11" s="30">
        <v>4</v>
      </c>
      <c r="I11" s="29"/>
      <c r="J11" s="29">
        <v>11.7</v>
      </c>
      <c r="K11" s="29" t="s">
        <v>32</v>
      </c>
    </row>
    <row r="12" ht="15" spans="1:11">
      <c r="A12" s="31"/>
      <c r="B12" s="35" t="s">
        <v>33</v>
      </c>
      <c r="C12" s="32"/>
      <c r="D12" s="33">
        <v>28</v>
      </c>
      <c r="E12" s="29">
        <v>4008</v>
      </c>
      <c r="F12" s="29"/>
      <c r="G12" s="29">
        <v>4200</v>
      </c>
      <c r="H12" s="36">
        <v>5</v>
      </c>
      <c r="I12" s="29"/>
      <c r="J12" s="36">
        <v>17</v>
      </c>
      <c r="K12" s="36" t="s">
        <v>34</v>
      </c>
    </row>
    <row r="13" ht="15" spans="1:11">
      <c r="A13" s="31"/>
      <c r="B13" s="37"/>
      <c r="C13" s="32"/>
      <c r="D13" s="33">
        <v>30</v>
      </c>
      <c r="E13" s="29">
        <v>6553</v>
      </c>
      <c r="F13" s="29"/>
      <c r="G13" s="29">
        <v>6800</v>
      </c>
      <c r="H13" s="38"/>
      <c r="I13" s="29"/>
      <c r="J13" s="38"/>
      <c r="K13" s="38"/>
    </row>
    <row r="14" ht="15" spans="1:11">
      <c r="A14" s="31"/>
      <c r="B14" s="37"/>
      <c r="C14" s="32"/>
      <c r="D14" s="33">
        <v>32</v>
      </c>
      <c r="E14" s="29">
        <v>8435</v>
      </c>
      <c r="F14" s="29"/>
      <c r="G14" s="29">
        <v>8700</v>
      </c>
      <c r="H14" s="30">
        <v>6</v>
      </c>
      <c r="I14" s="29"/>
      <c r="J14" s="30">
        <v>13.7</v>
      </c>
      <c r="K14" s="30" t="s">
        <v>32</v>
      </c>
    </row>
    <row r="15" ht="15" spans="1:11">
      <c r="A15" s="31"/>
      <c r="B15" s="37"/>
      <c r="C15" s="32"/>
      <c r="D15" s="33">
        <v>34</v>
      </c>
      <c r="E15" s="29">
        <v>6671</v>
      </c>
      <c r="F15" s="29"/>
      <c r="G15" s="29">
        <v>6900</v>
      </c>
      <c r="H15" s="36">
        <v>7</v>
      </c>
      <c r="I15" s="29"/>
      <c r="J15" s="36">
        <v>18.2</v>
      </c>
      <c r="K15" s="36" t="s">
        <v>34</v>
      </c>
    </row>
    <row r="16" ht="15" spans="1:11">
      <c r="A16" s="31"/>
      <c r="B16" s="37"/>
      <c r="C16" s="32"/>
      <c r="D16" s="33">
        <v>36</v>
      </c>
      <c r="E16" s="29">
        <v>4589</v>
      </c>
      <c r="F16" s="29"/>
      <c r="G16" s="29">
        <v>4800</v>
      </c>
      <c r="H16" s="38"/>
      <c r="I16" s="29"/>
      <c r="J16" s="38"/>
      <c r="K16" s="38"/>
    </row>
    <row r="17" ht="15" spans="1:11">
      <c r="A17" s="31"/>
      <c r="B17" s="37"/>
      <c r="C17" s="32"/>
      <c r="D17" s="33">
        <v>38</v>
      </c>
      <c r="E17" s="29">
        <v>2534</v>
      </c>
      <c r="F17" s="29"/>
      <c r="G17" s="29">
        <v>2600</v>
      </c>
      <c r="H17" s="36">
        <v>8</v>
      </c>
      <c r="I17" s="29"/>
      <c r="J17" s="36">
        <v>8.3</v>
      </c>
      <c r="K17" s="36" t="s">
        <v>32</v>
      </c>
    </row>
    <row r="18" ht="15" spans="1:11">
      <c r="A18" s="39"/>
      <c r="B18" s="40"/>
      <c r="C18" s="33"/>
      <c r="D18" s="33">
        <v>40</v>
      </c>
      <c r="E18" s="29">
        <v>2510</v>
      </c>
      <c r="F18" s="29"/>
      <c r="G18" s="29">
        <v>2600</v>
      </c>
      <c r="H18" s="38"/>
      <c r="I18" s="29"/>
      <c r="J18" s="38"/>
      <c r="K18" s="38"/>
    </row>
    <row r="19" spans="1:11">
      <c r="A19" s="29" t="s">
        <v>35</v>
      </c>
      <c r="B19" s="29"/>
      <c r="C19" s="29"/>
      <c r="D19" s="29"/>
      <c r="E19" s="41">
        <f>SUM(E8:E18)</f>
        <v>104775</v>
      </c>
      <c r="F19" s="41"/>
      <c r="G19" s="41">
        <f>SUM(G8:G18)</f>
        <v>107878</v>
      </c>
      <c r="H19" s="42">
        <v>8</v>
      </c>
      <c r="I19" s="41"/>
      <c r="J19" s="41">
        <f>SUM(J8:J18)</f>
        <v>107.5</v>
      </c>
      <c r="K19" s="29"/>
    </row>
    <row r="22" spans="1:8">
      <c r="A22" s="43" t="s">
        <v>36</v>
      </c>
      <c r="B22" s="43" t="s">
        <v>37</v>
      </c>
      <c r="C22" s="44" t="s">
        <v>18</v>
      </c>
      <c r="D22" s="45" t="s">
        <v>38</v>
      </c>
      <c r="E22" s="43" t="s">
        <v>39</v>
      </c>
      <c r="F22" s="43"/>
      <c r="G22" s="43" t="s">
        <v>40</v>
      </c>
      <c r="H22" s="43" t="s">
        <v>41</v>
      </c>
    </row>
    <row r="23" ht="15" spans="1:8">
      <c r="A23" s="46" t="s">
        <v>42</v>
      </c>
      <c r="B23" s="46">
        <v>28</v>
      </c>
      <c r="C23" s="44">
        <v>44</v>
      </c>
      <c r="D23" s="45">
        <f t="shared" ref="D23:D48" si="0">C23*1.03+1</f>
        <v>46.32</v>
      </c>
      <c r="E23" s="47" t="s">
        <v>43</v>
      </c>
      <c r="F23" s="47" t="s">
        <v>44</v>
      </c>
      <c r="G23" s="48">
        <v>1551384</v>
      </c>
      <c r="H23" s="46" t="s">
        <v>45</v>
      </c>
    </row>
    <row r="24" ht="15" spans="1:8">
      <c r="A24" s="46"/>
      <c r="B24" s="46">
        <v>30</v>
      </c>
      <c r="C24" s="44">
        <v>112</v>
      </c>
      <c r="D24" s="45">
        <f t="shared" si="0"/>
        <v>116.36</v>
      </c>
      <c r="E24" s="47"/>
      <c r="F24" s="47"/>
      <c r="G24" s="48"/>
      <c r="H24" s="46"/>
    </row>
    <row r="25" spans="1:8">
      <c r="A25" s="46"/>
      <c r="B25" s="47">
        <v>32</v>
      </c>
      <c r="C25" s="44">
        <v>224</v>
      </c>
      <c r="D25" s="45">
        <f t="shared" si="0"/>
        <v>231.72</v>
      </c>
      <c r="E25" s="47"/>
      <c r="F25" s="47"/>
      <c r="G25" s="48"/>
      <c r="H25" s="46"/>
    </row>
    <row r="26" ht="15" spans="1:8">
      <c r="A26" s="46"/>
      <c r="B26" s="46">
        <v>34</v>
      </c>
      <c r="C26" s="44">
        <v>142</v>
      </c>
      <c r="D26" s="45">
        <f t="shared" si="0"/>
        <v>147.26</v>
      </c>
      <c r="E26" s="47"/>
      <c r="F26" s="47"/>
      <c r="G26" s="48"/>
      <c r="H26" s="46"/>
    </row>
    <row r="27" ht="15" spans="1:8">
      <c r="A27" s="46"/>
      <c r="B27" s="46">
        <v>36</v>
      </c>
      <c r="C27" s="44">
        <v>82</v>
      </c>
      <c r="D27" s="45">
        <f t="shared" si="0"/>
        <v>85.46</v>
      </c>
      <c r="E27" s="47"/>
      <c r="F27" s="47"/>
      <c r="G27" s="48"/>
      <c r="H27" s="46"/>
    </row>
    <row r="28" ht="15" spans="1:8">
      <c r="A28" s="46"/>
      <c r="B28" s="46">
        <v>38</v>
      </c>
      <c r="C28" s="44">
        <v>74</v>
      </c>
      <c r="D28" s="45">
        <f t="shared" si="0"/>
        <v>77.22</v>
      </c>
      <c r="E28" s="47"/>
      <c r="F28" s="47"/>
      <c r="G28" s="48"/>
      <c r="H28" s="46"/>
    </row>
    <row r="29" ht="15" spans="1:8">
      <c r="A29" s="46"/>
      <c r="B29" s="46">
        <v>40</v>
      </c>
      <c r="C29" s="44">
        <v>68</v>
      </c>
      <c r="D29" s="45">
        <f t="shared" si="0"/>
        <v>71.04</v>
      </c>
      <c r="E29" s="47"/>
      <c r="F29" s="47"/>
      <c r="G29" s="48"/>
      <c r="H29" s="46"/>
    </row>
    <row r="30" ht="15" spans="1:8">
      <c r="A30" s="46" t="s">
        <v>42</v>
      </c>
      <c r="B30" s="46">
        <v>30</v>
      </c>
      <c r="C30" s="44">
        <v>126</v>
      </c>
      <c r="D30" s="45">
        <f t="shared" si="0"/>
        <v>130.78</v>
      </c>
      <c r="E30" s="47" t="s">
        <v>46</v>
      </c>
      <c r="F30" s="47" t="s">
        <v>44</v>
      </c>
      <c r="G30" s="48">
        <v>1546617</v>
      </c>
      <c r="H30" s="46"/>
    </row>
    <row r="31" spans="1:8">
      <c r="A31" s="46"/>
      <c r="B31" s="47">
        <v>32</v>
      </c>
      <c r="C31" s="44">
        <v>726</v>
      </c>
      <c r="D31" s="45">
        <f t="shared" si="0"/>
        <v>748.78</v>
      </c>
      <c r="E31" s="47"/>
      <c r="F31" s="47"/>
      <c r="G31" s="48"/>
      <c r="H31" s="46"/>
    </row>
    <row r="32" ht="15" spans="1:8">
      <c r="A32" s="46"/>
      <c r="B32" s="46">
        <v>34</v>
      </c>
      <c r="C32" s="44">
        <v>126</v>
      </c>
      <c r="D32" s="45">
        <f t="shared" si="0"/>
        <v>130.78</v>
      </c>
      <c r="E32" s="47"/>
      <c r="F32" s="47"/>
      <c r="G32" s="48"/>
      <c r="H32" s="46"/>
    </row>
    <row r="33" ht="15" spans="1:8">
      <c r="A33" s="46"/>
      <c r="B33" s="46">
        <v>36</v>
      </c>
      <c r="C33" s="44">
        <v>150</v>
      </c>
      <c r="D33" s="45">
        <f t="shared" si="0"/>
        <v>155.5</v>
      </c>
      <c r="E33" s="47"/>
      <c r="F33" s="47"/>
      <c r="G33" s="48"/>
      <c r="H33" s="46"/>
    </row>
    <row r="34" ht="15" spans="1:8">
      <c r="A34" s="46"/>
      <c r="B34" s="46">
        <v>38</v>
      </c>
      <c r="C34" s="44">
        <v>126</v>
      </c>
      <c r="D34" s="45">
        <f t="shared" si="0"/>
        <v>130.78</v>
      </c>
      <c r="E34" s="47"/>
      <c r="F34" s="47"/>
      <c r="G34" s="48"/>
      <c r="H34" s="46"/>
    </row>
    <row r="35" ht="15" spans="1:8">
      <c r="A35" s="46"/>
      <c r="B35" s="46">
        <v>40</v>
      </c>
      <c r="C35" s="44">
        <v>126</v>
      </c>
      <c r="D35" s="45">
        <f t="shared" si="0"/>
        <v>130.78</v>
      </c>
      <c r="E35" s="47"/>
      <c r="F35" s="47"/>
      <c r="G35" s="48"/>
      <c r="H35" s="46"/>
    </row>
    <row r="36" ht="15" spans="1:8">
      <c r="A36" s="46" t="s">
        <v>42</v>
      </c>
      <c r="B36" s="46">
        <v>28</v>
      </c>
      <c r="C36" s="44">
        <v>1466</v>
      </c>
      <c r="D36" s="45">
        <f t="shared" si="0"/>
        <v>1510.98</v>
      </c>
      <c r="E36" s="47" t="s">
        <v>43</v>
      </c>
      <c r="F36" s="47" t="s">
        <v>47</v>
      </c>
      <c r="G36" s="46" t="s">
        <v>48</v>
      </c>
      <c r="H36" s="46"/>
    </row>
    <row r="37" ht="15" spans="1:8">
      <c r="A37" s="46"/>
      <c r="B37" s="46">
        <v>30</v>
      </c>
      <c r="C37" s="44">
        <v>2199</v>
      </c>
      <c r="D37" s="45">
        <f t="shared" si="0"/>
        <v>2265.97</v>
      </c>
      <c r="E37" s="47"/>
      <c r="F37" s="47"/>
      <c r="G37" s="46"/>
      <c r="H37" s="46"/>
    </row>
    <row r="38" spans="1:8">
      <c r="A38" s="46"/>
      <c r="B38" s="47">
        <v>32</v>
      </c>
      <c r="C38" s="44">
        <v>2199</v>
      </c>
      <c r="D38" s="45">
        <f t="shared" si="0"/>
        <v>2265.97</v>
      </c>
      <c r="E38" s="47"/>
      <c r="F38" s="47"/>
      <c r="G38" s="46"/>
      <c r="H38" s="46"/>
    </row>
    <row r="39" ht="15" spans="1:8">
      <c r="A39" s="46"/>
      <c r="B39" s="46">
        <v>34</v>
      </c>
      <c r="C39" s="44">
        <v>2199</v>
      </c>
      <c r="D39" s="45">
        <f t="shared" si="0"/>
        <v>2265.97</v>
      </c>
      <c r="E39" s="47"/>
      <c r="F39" s="47"/>
      <c r="G39" s="46"/>
      <c r="H39" s="46"/>
    </row>
    <row r="40" ht="15" spans="1:8">
      <c r="A40" s="46"/>
      <c r="B40" s="46">
        <v>36</v>
      </c>
      <c r="C40" s="44">
        <v>1466</v>
      </c>
      <c r="D40" s="45">
        <f t="shared" si="0"/>
        <v>1510.98</v>
      </c>
      <c r="E40" s="47"/>
      <c r="F40" s="47"/>
      <c r="G40" s="46"/>
      <c r="H40" s="46"/>
    </row>
    <row r="41" ht="15" spans="1:8">
      <c r="A41" s="46"/>
      <c r="B41" s="46">
        <v>38</v>
      </c>
      <c r="C41" s="44">
        <v>733</v>
      </c>
      <c r="D41" s="45">
        <f t="shared" si="0"/>
        <v>755.99</v>
      </c>
      <c r="E41" s="47"/>
      <c r="F41" s="47"/>
      <c r="G41" s="46"/>
      <c r="H41" s="46"/>
    </row>
    <row r="42" ht="15" spans="1:8">
      <c r="A42" s="46"/>
      <c r="B42" s="46">
        <v>40</v>
      </c>
      <c r="C42" s="44">
        <v>733</v>
      </c>
      <c r="D42" s="45">
        <f t="shared" si="0"/>
        <v>755.99</v>
      </c>
      <c r="E42" s="47"/>
      <c r="F42" s="47"/>
      <c r="G42" s="46"/>
      <c r="H42" s="46"/>
    </row>
    <row r="43" ht="15" spans="1:8">
      <c r="A43" s="46" t="s">
        <v>42</v>
      </c>
      <c r="B43" s="46">
        <v>30</v>
      </c>
      <c r="C43" s="44">
        <v>5</v>
      </c>
      <c r="D43" s="45">
        <f t="shared" si="0"/>
        <v>6.15</v>
      </c>
      <c r="E43" s="47" t="s">
        <v>46</v>
      </c>
      <c r="F43" s="47" t="s">
        <v>47</v>
      </c>
      <c r="G43" s="46" t="s">
        <v>49</v>
      </c>
      <c r="H43" s="46"/>
    </row>
    <row r="44" spans="1:8">
      <c r="A44" s="46"/>
      <c r="B44" s="47">
        <v>32</v>
      </c>
      <c r="C44" s="44">
        <v>5</v>
      </c>
      <c r="D44" s="45">
        <f t="shared" si="0"/>
        <v>6.15</v>
      </c>
      <c r="E44" s="47"/>
      <c r="F44" s="47"/>
      <c r="G44" s="46"/>
      <c r="H44" s="46"/>
    </row>
    <row r="45" ht="15" spans="1:8">
      <c r="A45" s="46"/>
      <c r="B45" s="46">
        <v>34</v>
      </c>
      <c r="C45" s="44">
        <v>15</v>
      </c>
      <c r="D45" s="45">
        <f t="shared" si="0"/>
        <v>16.45</v>
      </c>
      <c r="E45" s="47"/>
      <c r="F45" s="47"/>
      <c r="G45" s="46"/>
      <c r="H45" s="46"/>
    </row>
    <row r="46" ht="15" spans="1:8">
      <c r="A46" s="46"/>
      <c r="B46" s="46">
        <v>36</v>
      </c>
      <c r="C46" s="44">
        <v>15</v>
      </c>
      <c r="D46" s="45">
        <f t="shared" si="0"/>
        <v>16.45</v>
      </c>
      <c r="E46" s="47"/>
      <c r="F46" s="47"/>
      <c r="G46" s="46"/>
      <c r="H46" s="46"/>
    </row>
    <row r="47" ht="15" spans="1:8">
      <c r="A47" s="46"/>
      <c r="B47" s="46">
        <v>38</v>
      </c>
      <c r="C47" s="44">
        <v>10</v>
      </c>
      <c r="D47" s="45">
        <f t="shared" si="0"/>
        <v>11.3</v>
      </c>
      <c r="E47" s="47"/>
      <c r="F47" s="47"/>
      <c r="G47" s="46"/>
      <c r="H47" s="46"/>
    </row>
    <row r="48" ht="15" spans="1:8">
      <c r="A48" s="46"/>
      <c r="B48" s="46">
        <v>40</v>
      </c>
      <c r="C48" s="44">
        <v>10</v>
      </c>
      <c r="D48" s="45">
        <f t="shared" si="0"/>
        <v>11.3</v>
      </c>
      <c r="E48" s="47"/>
      <c r="F48" s="47"/>
      <c r="G48" s="46"/>
      <c r="H48" s="46"/>
    </row>
    <row r="49" spans="1:8">
      <c r="A49" s="29" t="s">
        <v>35</v>
      </c>
      <c r="B49" s="29"/>
      <c r="C49" s="49">
        <f>SUM(C23:C48)</f>
        <v>13181</v>
      </c>
      <c r="D49" s="45">
        <f>SUM(D23:D48)</f>
        <v>13602.43</v>
      </c>
      <c r="E49" s="29"/>
      <c r="F49" s="29"/>
      <c r="G49" s="29"/>
      <c r="H49" s="29"/>
    </row>
    <row r="50" spans="3:8">
      <c r="C50" s="50"/>
      <c r="D50" s="50"/>
      <c r="H50"/>
    </row>
    <row r="51" spans="1:8">
      <c r="A51" s="29" t="s">
        <v>50</v>
      </c>
      <c r="B51" s="29"/>
      <c r="C51" s="29"/>
      <c r="D51" s="29"/>
      <c r="E51" s="29"/>
      <c r="F51" s="29"/>
      <c r="G51" s="29"/>
      <c r="H51" s="29"/>
    </row>
    <row r="52" spans="3:8">
      <c r="C52" s="50"/>
      <c r="D52" s="50"/>
      <c r="H52"/>
    </row>
    <row r="53" spans="3:8">
      <c r="C53" s="50"/>
      <c r="D53" s="50"/>
      <c r="H53"/>
    </row>
    <row r="54" spans="1:8">
      <c r="A54" s="43" t="s">
        <v>36</v>
      </c>
      <c r="B54" s="43" t="s">
        <v>37</v>
      </c>
      <c r="C54" s="44" t="s">
        <v>18</v>
      </c>
      <c r="D54" s="45" t="s">
        <v>38</v>
      </c>
      <c r="E54" s="43" t="s">
        <v>39</v>
      </c>
      <c r="F54" s="43"/>
      <c r="G54" s="43" t="s">
        <v>40</v>
      </c>
      <c r="H54" s="43" t="s">
        <v>41</v>
      </c>
    </row>
    <row r="55" ht="15" spans="1:8">
      <c r="A55" s="46" t="s">
        <v>51</v>
      </c>
      <c r="B55" s="46">
        <v>28</v>
      </c>
      <c r="C55" s="44">
        <v>16</v>
      </c>
      <c r="D55" s="45">
        <f t="shared" ref="D55:D80" si="1">C55*1.03+1</f>
        <v>17.48</v>
      </c>
      <c r="E55" s="51" t="s">
        <v>43</v>
      </c>
      <c r="F55" s="47" t="s">
        <v>44</v>
      </c>
      <c r="G55" s="48">
        <v>1551384</v>
      </c>
      <c r="H55" s="46" t="s">
        <v>45</v>
      </c>
    </row>
    <row r="56" ht="15" spans="1:8">
      <c r="A56" s="46"/>
      <c r="B56" s="46">
        <v>30</v>
      </c>
      <c r="C56" s="44">
        <v>160</v>
      </c>
      <c r="D56" s="45">
        <f t="shared" si="1"/>
        <v>165.8</v>
      </c>
      <c r="E56" s="51"/>
      <c r="F56" s="47"/>
      <c r="G56" s="48"/>
      <c r="H56" s="46"/>
    </row>
    <row r="57" spans="1:8">
      <c r="A57" s="46"/>
      <c r="B57" s="47">
        <v>32</v>
      </c>
      <c r="C57" s="44">
        <v>322</v>
      </c>
      <c r="D57" s="45">
        <f t="shared" si="1"/>
        <v>332.66</v>
      </c>
      <c r="E57" s="51"/>
      <c r="F57" s="47"/>
      <c r="G57" s="48"/>
      <c r="H57" s="46"/>
    </row>
    <row r="58" ht="15" spans="1:8">
      <c r="A58" s="46"/>
      <c r="B58" s="46">
        <v>34</v>
      </c>
      <c r="C58" s="44">
        <v>204</v>
      </c>
      <c r="D58" s="45">
        <f t="shared" si="1"/>
        <v>211.12</v>
      </c>
      <c r="E58" s="51"/>
      <c r="F58" s="47"/>
      <c r="G58" s="48"/>
      <c r="H58" s="46"/>
    </row>
    <row r="59" ht="15" spans="1:8">
      <c r="A59" s="46"/>
      <c r="B59" s="46">
        <v>36</v>
      </c>
      <c r="C59" s="44">
        <v>118</v>
      </c>
      <c r="D59" s="45">
        <f t="shared" si="1"/>
        <v>122.54</v>
      </c>
      <c r="E59" s="51"/>
      <c r="F59" s="47"/>
      <c r="G59" s="48"/>
      <c r="H59" s="46"/>
    </row>
    <row r="60" ht="15" spans="1:8">
      <c r="A60" s="46"/>
      <c r="B60" s="46">
        <v>38</v>
      </c>
      <c r="C60" s="44">
        <v>108</v>
      </c>
      <c r="D60" s="45">
        <f t="shared" si="1"/>
        <v>112.24</v>
      </c>
      <c r="E60" s="51"/>
      <c r="F60" s="47"/>
      <c r="G60" s="48"/>
      <c r="H60" s="46"/>
    </row>
    <row r="61" ht="15" spans="1:8">
      <c r="A61" s="46"/>
      <c r="B61" s="46">
        <v>40</v>
      </c>
      <c r="C61" s="44">
        <v>96</v>
      </c>
      <c r="D61" s="45">
        <f t="shared" si="1"/>
        <v>99.88</v>
      </c>
      <c r="E61" s="51"/>
      <c r="F61" s="47"/>
      <c r="G61" s="48"/>
      <c r="H61" s="46"/>
    </row>
    <row r="62" ht="15" spans="1:8">
      <c r="A62" s="46" t="s">
        <v>51</v>
      </c>
      <c r="B62" s="46">
        <v>30</v>
      </c>
      <c r="C62" s="44">
        <v>106</v>
      </c>
      <c r="D62" s="45">
        <f t="shared" si="1"/>
        <v>110.18</v>
      </c>
      <c r="E62" s="47" t="s">
        <v>46</v>
      </c>
      <c r="F62" s="47" t="s">
        <v>44</v>
      </c>
      <c r="G62" s="48">
        <v>1546617</v>
      </c>
      <c r="H62" s="46"/>
    </row>
    <row r="63" spans="1:8">
      <c r="A63" s="46"/>
      <c r="B63" s="47">
        <v>32</v>
      </c>
      <c r="C63" s="44">
        <v>616</v>
      </c>
      <c r="D63" s="45">
        <f t="shared" si="1"/>
        <v>635.48</v>
      </c>
      <c r="E63" s="47"/>
      <c r="F63" s="47"/>
      <c r="G63" s="48"/>
      <c r="H63" s="46"/>
    </row>
    <row r="64" ht="15" spans="1:8">
      <c r="A64" s="46"/>
      <c r="B64" s="46">
        <v>34</v>
      </c>
      <c r="C64" s="44">
        <v>106</v>
      </c>
      <c r="D64" s="45">
        <f t="shared" si="1"/>
        <v>110.18</v>
      </c>
      <c r="E64" s="47"/>
      <c r="F64" s="47"/>
      <c r="G64" s="48"/>
      <c r="H64" s="46"/>
    </row>
    <row r="65" ht="15" spans="1:8">
      <c r="A65" s="46"/>
      <c r="B65" s="46">
        <v>36</v>
      </c>
      <c r="C65" s="44">
        <v>128</v>
      </c>
      <c r="D65" s="45">
        <f t="shared" si="1"/>
        <v>132.84</v>
      </c>
      <c r="E65" s="47"/>
      <c r="F65" s="47"/>
      <c r="G65" s="48"/>
      <c r="H65" s="46"/>
    </row>
    <row r="66" ht="15" spans="1:8">
      <c r="A66" s="46"/>
      <c r="B66" s="46">
        <v>38</v>
      </c>
      <c r="C66" s="44">
        <v>106</v>
      </c>
      <c r="D66" s="45">
        <f t="shared" si="1"/>
        <v>110.18</v>
      </c>
      <c r="E66" s="47"/>
      <c r="F66" s="47"/>
      <c r="G66" s="48"/>
      <c r="H66" s="46"/>
    </row>
    <row r="67" ht="15" spans="1:8">
      <c r="A67" s="46"/>
      <c r="B67" s="46">
        <v>40</v>
      </c>
      <c r="C67" s="44">
        <v>106</v>
      </c>
      <c r="D67" s="45">
        <f t="shared" si="1"/>
        <v>110.18</v>
      </c>
      <c r="E67" s="47"/>
      <c r="F67" s="47"/>
      <c r="G67" s="48"/>
      <c r="H67" s="46"/>
    </row>
    <row r="68" ht="15" spans="1:8">
      <c r="A68" s="46" t="s">
        <v>51</v>
      </c>
      <c r="B68" s="46">
        <v>28</v>
      </c>
      <c r="C68" s="44">
        <v>1244</v>
      </c>
      <c r="D68" s="45">
        <f t="shared" si="1"/>
        <v>1282.32</v>
      </c>
      <c r="E68" s="47" t="s">
        <v>43</v>
      </c>
      <c r="F68" s="47" t="s">
        <v>47</v>
      </c>
      <c r="G68" s="46" t="s">
        <v>48</v>
      </c>
      <c r="H68" s="46"/>
    </row>
    <row r="69" ht="15" spans="1:8">
      <c r="A69" s="46"/>
      <c r="B69" s="46">
        <v>30</v>
      </c>
      <c r="C69" s="44">
        <v>1866</v>
      </c>
      <c r="D69" s="45">
        <f t="shared" si="1"/>
        <v>1922.98</v>
      </c>
      <c r="E69" s="47"/>
      <c r="F69" s="47"/>
      <c r="G69" s="46"/>
      <c r="H69" s="46"/>
    </row>
    <row r="70" spans="1:8">
      <c r="A70" s="46"/>
      <c r="B70" s="47">
        <v>32</v>
      </c>
      <c r="C70" s="44">
        <v>1866</v>
      </c>
      <c r="D70" s="45">
        <f t="shared" si="1"/>
        <v>1922.98</v>
      </c>
      <c r="E70" s="47"/>
      <c r="F70" s="47"/>
      <c r="G70" s="46"/>
      <c r="H70" s="46"/>
    </row>
    <row r="71" ht="15" spans="1:8">
      <c r="A71" s="46"/>
      <c r="B71" s="46">
        <v>34</v>
      </c>
      <c r="C71" s="44">
        <v>1866</v>
      </c>
      <c r="D71" s="45">
        <f t="shared" si="1"/>
        <v>1922.98</v>
      </c>
      <c r="E71" s="47"/>
      <c r="F71" s="47"/>
      <c r="G71" s="46"/>
      <c r="H71" s="46"/>
    </row>
    <row r="72" ht="15" spans="1:8">
      <c r="A72" s="46"/>
      <c r="B72" s="46">
        <v>36</v>
      </c>
      <c r="C72" s="44">
        <v>1244</v>
      </c>
      <c r="D72" s="45">
        <f t="shared" si="1"/>
        <v>1282.32</v>
      </c>
      <c r="E72" s="47"/>
      <c r="F72" s="47"/>
      <c r="G72" s="46"/>
      <c r="H72" s="46"/>
    </row>
    <row r="73" ht="15" spans="1:8">
      <c r="A73" s="46"/>
      <c r="B73" s="46">
        <v>38</v>
      </c>
      <c r="C73" s="44">
        <v>622</v>
      </c>
      <c r="D73" s="45">
        <f t="shared" si="1"/>
        <v>641.66</v>
      </c>
      <c r="E73" s="47"/>
      <c r="F73" s="47"/>
      <c r="G73" s="46"/>
      <c r="H73" s="46"/>
    </row>
    <row r="74" ht="15" spans="1:8">
      <c r="A74" s="46"/>
      <c r="B74" s="46">
        <v>40</v>
      </c>
      <c r="C74" s="44">
        <v>622</v>
      </c>
      <c r="D74" s="45">
        <f t="shared" si="1"/>
        <v>641.66</v>
      </c>
      <c r="E74" s="47"/>
      <c r="F74" s="47"/>
      <c r="G74" s="46"/>
      <c r="H74" s="46"/>
    </row>
    <row r="75" ht="15" spans="1:8">
      <c r="A75" s="46" t="s">
        <v>51</v>
      </c>
      <c r="B75" s="46">
        <v>30</v>
      </c>
      <c r="C75" s="44">
        <v>3</v>
      </c>
      <c r="D75" s="45">
        <f t="shared" si="1"/>
        <v>4.09</v>
      </c>
      <c r="E75" s="47" t="s">
        <v>46</v>
      </c>
      <c r="F75" s="47" t="s">
        <v>47</v>
      </c>
      <c r="G75" s="46" t="s">
        <v>49</v>
      </c>
      <c r="H75" s="46"/>
    </row>
    <row r="76" spans="1:8">
      <c r="A76" s="46"/>
      <c r="B76" s="47">
        <v>32</v>
      </c>
      <c r="C76" s="44">
        <v>3</v>
      </c>
      <c r="D76" s="45">
        <f t="shared" si="1"/>
        <v>4.09</v>
      </c>
      <c r="E76" s="47"/>
      <c r="F76" s="47"/>
      <c r="G76" s="46"/>
      <c r="H76" s="46"/>
    </row>
    <row r="77" ht="15" spans="1:8">
      <c r="A77" s="46"/>
      <c r="B77" s="46">
        <v>34</v>
      </c>
      <c r="C77" s="44">
        <v>9</v>
      </c>
      <c r="D77" s="45">
        <f t="shared" si="1"/>
        <v>10.27</v>
      </c>
      <c r="E77" s="47"/>
      <c r="F77" s="47"/>
      <c r="G77" s="46"/>
      <c r="H77" s="46"/>
    </row>
    <row r="78" ht="15" spans="1:8">
      <c r="A78" s="46"/>
      <c r="B78" s="46">
        <v>36</v>
      </c>
      <c r="C78" s="44">
        <v>9</v>
      </c>
      <c r="D78" s="45">
        <f t="shared" si="1"/>
        <v>10.27</v>
      </c>
      <c r="E78" s="47"/>
      <c r="F78" s="47"/>
      <c r="G78" s="46"/>
      <c r="H78" s="46"/>
    </row>
    <row r="79" ht="15" spans="1:8">
      <c r="A79" s="46"/>
      <c r="B79" s="46">
        <v>38</v>
      </c>
      <c r="C79" s="44">
        <v>6</v>
      </c>
      <c r="D79" s="45">
        <f t="shared" si="1"/>
        <v>7.18</v>
      </c>
      <c r="E79" s="47"/>
      <c r="F79" s="47"/>
      <c r="G79" s="46"/>
      <c r="H79" s="46"/>
    </row>
    <row r="80" ht="15" spans="1:8">
      <c r="A80" s="46"/>
      <c r="B80" s="46">
        <v>40</v>
      </c>
      <c r="C80" s="44">
        <v>6</v>
      </c>
      <c r="D80" s="45">
        <f t="shared" si="1"/>
        <v>7.18</v>
      </c>
      <c r="E80" s="47"/>
      <c r="F80" s="47"/>
      <c r="G80" s="46"/>
      <c r="H80" s="46"/>
    </row>
    <row r="81" spans="1:8">
      <c r="A81" s="29" t="s">
        <v>35</v>
      </c>
      <c r="B81" s="29"/>
      <c r="C81" s="49">
        <f>SUM(C55:C80)</f>
        <v>11558</v>
      </c>
      <c r="D81" s="45">
        <f>SUM(D55:D80)</f>
        <v>11930.74</v>
      </c>
      <c r="E81" s="29"/>
      <c r="F81" s="29"/>
      <c r="G81" s="29"/>
      <c r="H81" s="29"/>
    </row>
    <row r="82" spans="3:8">
      <c r="C82" s="50"/>
      <c r="D82" s="50"/>
      <c r="H82"/>
    </row>
    <row r="83" spans="1:8">
      <c r="A83" s="29" t="s">
        <v>52</v>
      </c>
      <c r="B83" s="29"/>
      <c r="C83" s="29"/>
      <c r="D83" s="29"/>
      <c r="E83" s="29"/>
      <c r="F83" s="29"/>
      <c r="G83" s="29"/>
      <c r="H83" s="29"/>
    </row>
    <row r="84" spans="3:8">
      <c r="C84" s="50"/>
      <c r="D84" s="50"/>
      <c r="H84"/>
    </row>
    <row r="85" spans="3:8">
      <c r="C85" s="50"/>
      <c r="D85" s="50"/>
      <c r="H85"/>
    </row>
    <row r="86" spans="1:8">
      <c r="A86" s="43" t="s">
        <v>36</v>
      </c>
      <c r="B86" s="43" t="s">
        <v>37</v>
      </c>
      <c r="C86" s="44" t="s">
        <v>18</v>
      </c>
      <c r="D86" s="45" t="s">
        <v>38</v>
      </c>
      <c r="E86" s="43" t="s">
        <v>39</v>
      </c>
      <c r="F86" s="43"/>
      <c r="G86" s="43" t="s">
        <v>40</v>
      </c>
      <c r="H86" s="43" t="s">
        <v>41</v>
      </c>
    </row>
    <row r="87" ht="15" spans="1:8">
      <c r="A87" s="46" t="s">
        <v>53</v>
      </c>
      <c r="B87" s="46">
        <v>28</v>
      </c>
      <c r="C87" s="44">
        <v>32</v>
      </c>
      <c r="D87" s="45">
        <f t="shared" ref="D87:D112" si="2">C87*1.03+1</f>
        <v>33.96</v>
      </c>
      <c r="E87" s="47" t="s">
        <v>43</v>
      </c>
      <c r="F87" s="47" t="s">
        <v>44</v>
      </c>
      <c r="G87" s="48">
        <v>1551384</v>
      </c>
      <c r="H87" s="46" t="s">
        <v>45</v>
      </c>
    </row>
    <row r="88" ht="15" spans="1:8">
      <c r="A88" s="46"/>
      <c r="B88" s="46">
        <v>30</v>
      </c>
      <c r="C88" s="44">
        <v>78</v>
      </c>
      <c r="D88" s="45">
        <f t="shared" si="2"/>
        <v>81.34</v>
      </c>
      <c r="E88" s="47"/>
      <c r="F88" s="47"/>
      <c r="G88" s="48"/>
      <c r="H88" s="46"/>
    </row>
    <row r="89" spans="1:8">
      <c r="A89" s="46"/>
      <c r="B89" s="47">
        <v>32</v>
      </c>
      <c r="C89" s="44">
        <v>156</v>
      </c>
      <c r="D89" s="45">
        <f t="shared" si="2"/>
        <v>161.68</v>
      </c>
      <c r="E89" s="47"/>
      <c r="F89" s="47"/>
      <c r="G89" s="48"/>
      <c r="H89" s="46"/>
    </row>
    <row r="90" ht="15" spans="1:8">
      <c r="A90" s="46"/>
      <c r="B90" s="46">
        <v>34</v>
      </c>
      <c r="C90" s="44">
        <v>100</v>
      </c>
      <c r="D90" s="45">
        <f t="shared" si="2"/>
        <v>104</v>
      </c>
      <c r="E90" s="47"/>
      <c r="F90" s="47"/>
      <c r="G90" s="48"/>
      <c r="H90" s="46"/>
    </row>
    <row r="91" ht="15" spans="1:8">
      <c r="A91" s="46"/>
      <c r="B91" s="46">
        <v>36</v>
      </c>
      <c r="C91" s="44">
        <v>58</v>
      </c>
      <c r="D91" s="45">
        <f t="shared" si="2"/>
        <v>60.74</v>
      </c>
      <c r="E91" s="47"/>
      <c r="F91" s="47"/>
      <c r="G91" s="48"/>
      <c r="H91" s="46"/>
    </row>
    <row r="92" ht="15" spans="1:8">
      <c r="A92" s="46"/>
      <c r="B92" s="46">
        <v>38</v>
      </c>
      <c r="C92" s="44">
        <v>52</v>
      </c>
      <c r="D92" s="45">
        <f t="shared" si="2"/>
        <v>54.56</v>
      </c>
      <c r="E92" s="47"/>
      <c r="F92" s="47"/>
      <c r="G92" s="48"/>
      <c r="H92" s="46"/>
    </row>
    <row r="93" ht="15" spans="1:8">
      <c r="A93" s="46"/>
      <c r="B93" s="46">
        <v>40</v>
      </c>
      <c r="C93" s="44">
        <v>46</v>
      </c>
      <c r="D93" s="45">
        <f t="shared" si="2"/>
        <v>48.38</v>
      </c>
      <c r="E93" s="47"/>
      <c r="F93" s="47"/>
      <c r="G93" s="48"/>
      <c r="H93" s="46"/>
    </row>
    <row r="94" ht="15" spans="1:8">
      <c r="A94" s="46" t="s">
        <v>53</v>
      </c>
      <c r="B94" s="46">
        <v>30</v>
      </c>
      <c r="C94" s="44">
        <v>86</v>
      </c>
      <c r="D94" s="45">
        <f t="shared" si="2"/>
        <v>89.58</v>
      </c>
      <c r="E94" s="47" t="s">
        <v>46</v>
      </c>
      <c r="F94" s="47" t="s">
        <v>44</v>
      </c>
      <c r="G94" s="48">
        <v>1546617</v>
      </c>
      <c r="H94" s="46"/>
    </row>
    <row r="95" spans="1:8">
      <c r="A95" s="46"/>
      <c r="B95" s="47">
        <v>32</v>
      </c>
      <c r="C95" s="44">
        <v>506</v>
      </c>
      <c r="D95" s="45">
        <f t="shared" si="2"/>
        <v>522.18</v>
      </c>
      <c r="E95" s="47"/>
      <c r="F95" s="47"/>
      <c r="G95" s="48"/>
      <c r="H95" s="46"/>
    </row>
    <row r="96" ht="15" spans="1:8">
      <c r="A96" s="46"/>
      <c r="B96" s="46">
        <v>34</v>
      </c>
      <c r="C96" s="44">
        <v>86</v>
      </c>
      <c r="D96" s="45">
        <f t="shared" si="2"/>
        <v>89.58</v>
      </c>
      <c r="E96" s="47"/>
      <c r="F96" s="47"/>
      <c r="G96" s="48"/>
      <c r="H96" s="46"/>
    </row>
    <row r="97" ht="15" spans="1:8">
      <c r="A97" s="46"/>
      <c r="B97" s="46">
        <v>36</v>
      </c>
      <c r="C97" s="44">
        <v>104</v>
      </c>
      <c r="D97" s="45">
        <f t="shared" si="2"/>
        <v>108.12</v>
      </c>
      <c r="E97" s="47"/>
      <c r="F97" s="47"/>
      <c r="G97" s="48"/>
      <c r="H97" s="46"/>
    </row>
    <row r="98" ht="15" spans="1:8">
      <c r="A98" s="46"/>
      <c r="B98" s="46">
        <v>38</v>
      </c>
      <c r="C98" s="44">
        <v>88</v>
      </c>
      <c r="D98" s="45">
        <f t="shared" si="2"/>
        <v>91.64</v>
      </c>
      <c r="E98" s="47"/>
      <c r="F98" s="47"/>
      <c r="G98" s="48"/>
      <c r="H98" s="46"/>
    </row>
    <row r="99" ht="15" spans="1:8">
      <c r="A99" s="46"/>
      <c r="B99" s="46">
        <v>40</v>
      </c>
      <c r="C99" s="44">
        <v>88</v>
      </c>
      <c r="D99" s="45">
        <f t="shared" si="2"/>
        <v>91.64</v>
      </c>
      <c r="E99" s="47"/>
      <c r="F99" s="47"/>
      <c r="G99" s="48"/>
      <c r="H99" s="46"/>
    </row>
    <row r="100" ht="15" spans="1:8">
      <c r="A100" s="46" t="s">
        <v>53</v>
      </c>
      <c r="B100" s="46">
        <v>28</v>
      </c>
      <c r="C100" s="44">
        <v>1056</v>
      </c>
      <c r="D100" s="45">
        <f t="shared" si="2"/>
        <v>1088.68</v>
      </c>
      <c r="E100" s="51" t="s">
        <v>43</v>
      </c>
      <c r="F100" s="47" t="s">
        <v>47</v>
      </c>
      <c r="G100" s="46" t="s">
        <v>48</v>
      </c>
      <c r="H100" s="46"/>
    </row>
    <row r="101" ht="15" spans="1:8">
      <c r="A101" s="46"/>
      <c r="B101" s="46">
        <v>30</v>
      </c>
      <c r="C101" s="44">
        <v>1584</v>
      </c>
      <c r="D101" s="45">
        <f t="shared" si="2"/>
        <v>1632.52</v>
      </c>
      <c r="E101" s="51"/>
      <c r="F101" s="47"/>
      <c r="G101" s="46"/>
      <c r="H101" s="46"/>
    </row>
    <row r="102" spans="1:8">
      <c r="A102" s="46"/>
      <c r="B102" s="47">
        <v>32</v>
      </c>
      <c r="C102" s="44">
        <v>1584</v>
      </c>
      <c r="D102" s="45">
        <f t="shared" si="2"/>
        <v>1632.52</v>
      </c>
      <c r="E102" s="51"/>
      <c r="F102" s="47"/>
      <c r="G102" s="46"/>
      <c r="H102" s="46"/>
    </row>
    <row r="103" ht="15" spans="1:8">
      <c r="A103" s="46"/>
      <c r="B103" s="46">
        <v>34</v>
      </c>
      <c r="C103" s="44">
        <v>1584</v>
      </c>
      <c r="D103" s="45">
        <f t="shared" si="2"/>
        <v>1632.52</v>
      </c>
      <c r="E103" s="51"/>
      <c r="F103" s="47"/>
      <c r="G103" s="46"/>
      <c r="H103" s="46"/>
    </row>
    <row r="104" ht="15" spans="1:8">
      <c r="A104" s="46"/>
      <c r="B104" s="46">
        <v>36</v>
      </c>
      <c r="C104" s="44">
        <v>1056</v>
      </c>
      <c r="D104" s="45">
        <f t="shared" si="2"/>
        <v>1088.68</v>
      </c>
      <c r="E104" s="51"/>
      <c r="F104" s="47"/>
      <c r="G104" s="46"/>
      <c r="H104" s="46"/>
    </row>
    <row r="105" ht="15" spans="1:8">
      <c r="A105" s="46"/>
      <c r="B105" s="46">
        <v>38</v>
      </c>
      <c r="C105" s="44">
        <v>528</v>
      </c>
      <c r="D105" s="45">
        <f t="shared" si="2"/>
        <v>544.84</v>
      </c>
      <c r="E105" s="51"/>
      <c r="F105" s="47"/>
      <c r="G105" s="46"/>
      <c r="H105" s="46"/>
    </row>
    <row r="106" ht="15" spans="1:8">
      <c r="A106" s="46"/>
      <c r="B106" s="46">
        <v>40</v>
      </c>
      <c r="C106" s="44">
        <v>528</v>
      </c>
      <c r="D106" s="45">
        <f t="shared" si="2"/>
        <v>544.84</v>
      </c>
      <c r="E106" s="51"/>
      <c r="F106" s="47"/>
      <c r="G106" s="46"/>
      <c r="H106" s="46"/>
    </row>
    <row r="107" ht="15" spans="1:8">
      <c r="A107" s="46" t="s">
        <v>53</v>
      </c>
      <c r="B107" s="46">
        <v>30</v>
      </c>
      <c r="C107" s="44">
        <v>3</v>
      </c>
      <c r="D107" s="45">
        <f t="shared" si="2"/>
        <v>4.09</v>
      </c>
      <c r="E107" s="47" t="s">
        <v>46</v>
      </c>
      <c r="F107" s="47" t="s">
        <v>47</v>
      </c>
      <c r="G107" s="46" t="s">
        <v>49</v>
      </c>
      <c r="H107" s="46"/>
    </row>
    <row r="108" spans="1:8">
      <c r="A108" s="46"/>
      <c r="B108" s="47">
        <v>32</v>
      </c>
      <c r="C108" s="44">
        <v>3</v>
      </c>
      <c r="D108" s="45">
        <f t="shared" si="2"/>
        <v>4.09</v>
      </c>
      <c r="E108" s="47"/>
      <c r="F108" s="47"/>
      <c r="G108" s="46"/>
      <c r="H108" s="46"/>
    </row>
    <row r="109" ht="15" spans="1:8">
      <c r="A109" s="46"/>
      <c r="B109" s="46">
        <v>34</v>
      </c>
      <c r="C109" s="44">
        <v>9</v>
      </c>
      <c r="D109" s="45">
        <f t="shared" si="2"/>
        <v>10.27</v>
      </c>
      <c r="E109" s="47"/>
      <c r="F109" s="47"/>
      <c r="G109" s="46"/>
      <c r="H109" s="46"/>
    </row>
    <row r="110" ht="15" spans="1:8">
      <c r="A110" s="46"/>
      <c r="B110" s="46">
        <v>36</v>
      </c>
      <c r="C110" s="44">
        <v>9</v>
      </c>
      <c r="D110" s="45">
        <f t="shared" si="2"/>
        <v>10.27</v>
      </c>
      <c r="E110" s="47"/>
      <c r="F110" s="47"/>
      <c r="G110" s="46"/>
      <c r="H110" s="46"/>
    </row>
    <row r="111" ht="15" spans="1:8">
      <c r="A111" s="46"/>
      <c r="B111" s="46">
        <v>38</v>
      </c>
      <c r="C111" s="44">
        <v>6</v>
      </c>
      <c r="D111" s="45">
        <f t="shared" si="2"/>
        <v>7.18</v>
      </c>
      <c r="E111" s="47"/>
      <c r="F111" s="47"/>
      <c r="G111" s="46"/>
      <c r="H111" s="46"/>
    </row>
    <row r="112" ht="15" spans="1:8">
      <c r="A112" s="46"/>
      <c r="B112" s="46">
        <v>40</v>
      </c>
      <c r="C112" s="44">
        <v>6</v>
      </c>
      <c r="D112" s="45">
        <f t="shared" si="2"/>
        <v>7.18</v>
      </c>
      <c r="E112" s="47"/>
      <c r="F112" s="47"/>
      <c r="G112" s="46"/>
      <c r="H112" s="46"/>
    </row>
    <row r="113" spans="1:8">
      <c r="A113" s="43" t="s">
        <v>35</v>
      </c>
      <c r="B113" s="43"/>
      <c r="C113" s="44">
        <f>SUM(C87:C112)</f>
        <v>9436</v>
      </c>
      <c r="D113" s="45">
        <f>SUM(D87:D112)</f>
        <v>9745.08</v>
      </c>
      <c r="E113" s="43"/>
      <c r="F113" s="43"/>
      <c r="G113" s="43"/>
      <c r="H113" s="43"/>
    </row>
    <row r="115" spans="1:8">
      <c r="A115" s="29" t="s">
        <v>54</v>
      </c>
      <c r="B115" s="29"/>
      <c r="C115" s="29"/>
      <c r="D115" s="29"/>
      <c r="E115" s="29"/>
      <c r="F115" s="29"/>
      <c r="G115" s="29"/>
      <c r="H115" s="29"/>
    </row>
  </sheetData>
  <mergeCells count="73">
    <mergeCell ref="A1:K1"/>
    <mergeCell ref="A2:D2"/>
    <mergeCell ref="E2:K2"/>
    <mergeCell ref="A51:H51"/>
    <mergeCell ref="A83:H83"/>
    <mergeCell ref="A115:H115"/>
    <mergeCell ref="A8:A18"/>
    <mergeCell ref="A23:A29"/>
    <mergeCell ref="A30:A35"/>
    <mergeCell ref="A36:A42"/>
    <mergeCell ref="A43:A48"/>
    <mergeCell ref="A55:A61"/>
    <mergeCell ref="A62:A67"/>
    <mergeCell ref="A68:A74"/>
    <mergeCell ref="A75:A80"/>
    <mergeCell ref="A87:A93"/>
    <mergeCell ref="A94:A99"/>
    <mergeCell ref="A100:A106"/>
    <mergeCell ref="A107:A112"/>
    <mergeCell ref="B8:B10"/>
    <mergeCell ref="B12:B18"/>
    <mergeCell ref="C8:C18"/>
    <mergeCell ref="D8:D11"/>
    <mergeCell ref="E23:E29"/>
    <mergeCell ref="E30:E35"/>
    <mergeCell ref="E36:E42"/>
    <mergeCell ref="E43:E48"/>
    <mergeCell ref="E55:E61"/>
    <mergeCell ref="E62:E67"/>
    <mergeCell ref="E68:E74"/>
    <mergeCell ref="E75:E80"/>
    <mergeCell ref="E87:E93"/>
    <mergeCell ref="E94:E99"/>
    <mergeCell ref="E100:E106"/>
    <mergeCell ref="E107:E112"/>
    <mergeCell ref="F23:F29"/>
    <mergeCell ref="F30:F35"/>
    <mergeCell ref="F36:F42"/>
    <mergeCell ref="F43:F48"/>
    <mergeCell ref="F55:F61"/>
    <mergeCell ref="F62:F67"/>
    <mergeCell ref="F68:F74"/>
    <mergeCell ref="F75:F80"/>
    <mergeCell ref="F87:F93"/>
    <mergeCell ref="F94:F99"/>
    <mergeCell ref="F100:F106"/>
    <mergeCell ref="F107:F112"/>
    <mergeCell ref="G23:G29"/>
    <mergeCell ref="G30:G35"/>
    <mergeCell ref="G36:G42"/>
    <mergeCell ref="G43:G48"/>
    <mergeCell ref="G55:G61"/>
    <mergeCell ref="G62:G67"/>
    <mergeCell ref="G68:G74"/>
    <mergeCell ref="G75:G80"/>
    <mergeCell ref="G87:G93"/>
    <mergeCell ref="G94:G99"/>
    <mergeCell ref="G100:G106"/>
    <mergeCell ref="G107:G112"/>
    <mergeCell ref="H12:H13"/>
    <mergeCell ref="H15:H16"/>
    <mergeCell ref="H17:H18"/>
    <mergeCell ref="H23:H48"/>
    <mergeCell ref="H55:H80"/>
    <mergeCell ref="H87:H112"/>
    <mergeCell ref="J12:J13"/>
    <mergeCell ref="J15:J16"/>
    <mergeCell ref="J17:J18"/>
    <mergeCell ref="K12:K13"/>
    <mergeCell ref="K15:K16"/>
    <mergeCell ref="K17:K18"/>
    <mergeCell ref="A3:D4"/>
    <mergeCell ref="E3:K4"/>
  </mergeCells>
  <pageMargins left="0.7" right="0.7" top="0.75" bottom="0.75" header="0.3" footer="0.3"/>
  <pageSetup paperSize="9" scale="2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2024-12-30T04:53:32Z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E397772F16B94664A668D92C15A1852F_13</vt:lpwstr>
  </property>
</Properties>
</file>