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20393" sheetId="7" r:id="rId1"/>
  </sheets>
  <externalReferences>
    <externalReference r:id="rId2"/>
  </externalReferences>
  <definedNames>
    <definedName name="_xlnm._FilterDatabase" localSheetId="0" hidden="1">S24120393!$H$9:$H$18</definedName>
    <definedName name="Ext">[1]LUT!$G$2</definedName>
    <definedName name="Gender">[1]LUT!$I$1:$BI$1</definedName>
    <definedName name="_xlnm.Print_Area" localSheetId="0">S24120393!$A$1:$M$18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<sst xmlns="http://schemas.openxmlformats.org/spreadsheetml/2006/main" count="47" uniqueCount="45">
  <si>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</si>
  <si>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</si>
  <si>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</si>
  <si>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</si>
  <si>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SF1541313794695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</si>
  <si>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</si>
  <si>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</si>
  <si>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</si>
  <si>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</si>
  <si>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</si>
  <si>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</si>
  <si>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</si>
  <si>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</si>
  <si>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</si>
  <si>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</si>
  <si>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</si>
  <si>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</si>
  <si>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</si>
  <si>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</si>
  <si>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</si>
  <si>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</si>
  <si>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</si>
  <si>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</si>
  <si>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</si>
  <si>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</si>
  <si>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</si>
  <si>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</si>
  <si>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</si>
  <si>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</si>
  <si>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</si>
  <si>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S24120393</t>
  </si>
  <si>
    <r>
      <rPr>
        <sz val="10"/>
        <rFont val="宋体"/>
        <charset val="134"/>
      </rPr>
      <t>前胸转移印</t>
    </r>
  </si>
  <si>
    <t>X3926AZ</t>
  </si>
  <si>
    <r>
      <rPr>
        <sz val="10"/>
        <color rgb="FF000000"/>
        <rFont val="宋体"/>
        <charset val="134"/>
      </rPr>
      <t>银色</t>
    </r>
  </si>
  <si>
    <t>1-1</t>
  </si>
  <si>
    <t>41.5*31*19.5</t>
  </si>
  <si>
    <r>
      <rPr>
        <sz val="10"/>
        <color rgb="FF000000"/>
        <rFont val="宋体"/>
        <charset val="134"/>
      </rPr>
      <t>黑色</t>
    </r>
  </si>
  <si>
    <r>
      <rPr>
        <sz val="10"/>
        <rFont val="宋体"/>
        <charset val="134"/>
      </rPr>
      <t>下摆上转移印</t>
    </r>
  </si>
  <si>
    <r>
      <rPr>
        <sz val="10"/>
        <rFont val="宋体"/>
        <charset val="134"/>
      </rPr>
      <t>后领中尺码转移印</t>
    </r>
  </si>
  <si>
    <r>
      <rPr>
        <sz val="10"/>
        <color rgb="FF000000"/>
        <rFont val="宋体"/>
        <charset val="134"/>
      </rPr>
      <t>黑色</t>
    </r>
    <r>
      <rPr>
        <sz val="10"/>
        <color rgb="FF000000"/>
        <rFont val="Arial"/>
        <charset val="134"/>
      </rPr>
      <t>+18-3949TPX</t>
    </r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</si>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</sst>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678815</xdr:colOff>
      <xdr:row>0</xdr:row>
      <xdr:rowOff>295275</xdr:rowOff>
    </xdr:from>
    <xdr:to>
      <xdr:col>11</xdr:col>
      <xdr:colOff>750570</xdr:colOff>
      <xdr:row>3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23835" y="295275"/>
          <a:ext cx="1990725" cy="752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view="pageBreakPreview" zoomScaleNormal="100" workbookViewId="0">
      <selection activeCell="H12" sqref="H12:H16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45657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6"/>
      <c r="K4" s="37"/>
    </row>
    <row r="5" hidden="1" spans="2:2">
      <c r="B5" s="12"/>
    </row>
    <row r="6" s="1" customFormat="1" ht="38.25" spans="1:13">
      <c r="A6" s="13" t="s">
        <v>5</v>
      </c>
      <c r="B6" s="14" t="s">
        <v>6</v>
      </c>
      <c r="C6" s="14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6" t="s">
        <v>12</v>
      </c>
      <c r="I6" s="18" t="s">
        <v>13</v>
      </c>
      <c r="J6" s="38" t="s">
        <v>14</v>
      </c>
      <c r="K6" s="38" t="s">
        <v>15</v>
      </c>
      <c r="L6" s="14" t="s">
        <v>16</v>
      </c>
      <c r="M6" s="39" t="s">
        <v>17</v>
      </c>
    </row>
    <row r="7" s="1" customFormat="1" ht="32.25" customHeight="1" spans="1:13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18" t="s">
        <v>26</v>
      </c>
      <c r="J7" s="38" t="s">
        <v>27</v>
      </c>
      <c r="K7" s="38" t="s">
        <v>28</v>
      </c>
      <c r="L7" s="14" t="s">
        <v>29</v>
      </c>
      <c r="M7" s="40"/>
    </row>
    <row r="8" s="1" customFormat="1" ht="18" customHeight="1" spans="1:13">
      <c r="A8" s="19" t="s">
        <v>30</v>
      </c>
      <c r="B8" s="20" t="s">
        <v>31</v>
      </c>
      <c r="C8" s="21" t="s">
        <v>32</v>
      </c>
      <c r="D8" s="22" t="s">
        <v>33</v>
      </c>
      <c r="E8" s="23"/>
      <c r="F8" s="24">
        <v>2668</v>
      </c>
      <c r="G8" s="24">
        <f>H8-F8</f>
        <v>132</v>
      </c>
      <c r="H8" s="24">
        <v>2800</v>
      </c>
      <c r="I8" s="41" t="s">
        <v>34</v>
      </c>
      <c r="J8" s="42">
        <v>7.4</v>
      </c>
      <c r="K8" s="42">
        <v>8</v>
      </c>
      <c r="L8" s="20" t="s">
        <v>35</v>
      </c>
      <c r="M8" s="40"/>
    </row>
    <row r="9" s="1" customFormat="1" ht="18" customHeight="1" spans="1:13">
      <c r="A9" s="19"/>
      <c r="B9" s="25"/>
      <c r="C9" s="26"/>
      <c r="D9" s="22" t="s">
        <v>36</v>
      </c>
      <c r="E9" s="27"/>
      <c r="F9" s="28">
        <v>2702</v>
      </c>
      <c r="G9" s="24">
        <f t="shared" ref="G9:G16" si="0">H9-F9</f>
        <v>148</v>
      </c>
      <c r="H9" s="29">
        <v>2850</v>
      </c>
      <c r="I9" s="43"/>
      <c r="J9" s="44"/>
      <c r="K9" s="44"/>
      <c r="L9" s="30"/>
      <c r="M9" s="45"/>
    </row>
    <row r="10" s="1" customFormat="1" ht="18" customHeight="1" spans="1:13">
      <c r="A10" s="19"/>
      <c r="B10" s="20" t="s">
        <v>37</v>
      </c>
      <c r="C10" s="26"/>
      <c r="D10" s="22" t="s">
        <v>33</v>
      </c>
      <c r="E10" s="27"/>
      <c r="F10" s="28">
        <v>2668</v>
      </c>
      <c r="G10" s="24">
        <f t="shared" si="0"/>
        <v>132</v>
      </c>
      <c r="H10" s="29">
        <v>2800</v>
      </c>
      <c r="I10" s="43"/>
      <c r="J10" s="44"/>
      <c r="K10" s="44"/>
      <c r="L10" s="30"/>
      <c r="M10" s="45"/>
    </row>
    <row r="11" s="1" customFormat="1" ht="18" customHeight="1" spans="1:13">
      <c r="A11" s="19"/>
      <c r="B11" s="25"/>
      <c r="C11" s="26"/>
      <c r="D11" s="22" t="s">
        <v>36</v>
      </c>
      <c r="E11" s="27"/>
      <c r="F11" s="28">
        <v>2702</v>
      </c>
      <c r="G11" s="24">
        <f t="shared" si="0"/>
        <v>148</v>
      </c>
      <c r="H11" s="29">
        <v>2850</v>
      </c>
      <c r="I11" s="43"/>
      <c r="J11" s="44"/>
      <c r="K11" s="44"/>
      <c r="L11" s="30"/>
      <c r="M11" s="45"/>
    </row>
    <row r="12" s="1" customFormat="1" ht="21" customHeight="1" spans="1:13">
      <c r="A12" s="19"/>
      <c r="B12" s="20" t="s">
        <v>38</v>
      </c>
      <c r="C12" s="26"/>
      <c r="D12" s="21" t="s">
        <v>39</v>
      </c>
      <c r="E12" s="27" t="s">
        <v>40</v>
      </c>
      <c r="F12" s="28">
        <v>977</v>
      </c>
      <c r="G12" s="24">
        <f t="shared" si="0"/>
        <v>73</v>
      </c>
      <c r="H12" s="29">
        <v>1050</v>
      </c>
      <c r="I12" s="43"/>
      <c r="J12" s="44"/>
      <c r="K12" s="44"/>
      <c r="L12" s="30"/>
      <c r="M12" s="45"/>
    </row>
    <row r="13" s="1" customFormat="1" ht="18" customHeight="1" spans="1:13">
      <c r="A13" s="19"/>
      <c r="B13" s="30"/>
      <c r="C13" s="26"/>
      <c r="D13" s="26"/>
      <c r="E13" s="31" t="s">
        <v>41</v>
      </c>
      <c r="F13" s="28">
        <v>1464</v>
      </c>
      <c r="G13" s="24">
        <f t="shared" si="0"/>
        <v>86</v>
      </c>
      <c r="H13" s="29">
        <v>1550</v>
      </c>
      <c r="I13" s="43"/>
      <c r="J13" s="44"/>
      <c r="K13" s="44"/>
      <c r="L13" s="30"/>
      <c r="M13" s="45"/>
    </row>
    <row r="14" s="1" customFormat="1" ht="18" customHeight="1" spans="1:13">
      <c r="A14" s="19"/>
      <c r="B14" s="30"/>
      <c r="C14" s="26"/>
      <c r="D14" s="26"/>
      <c r="E14" s="23" t="s">
        <v>42</v>
      </c>
      <c r="F14" s="28">
        <v>1464</v>
      </c>
      <c r="G14" s="24">
        <f t="shared" si="0"/>
        <v>86</v>
      </c>
      <c r="H14" s="29">
        <v>1550</v>
      </c>
      <c r="I14" s="43"/>
      <c r="J14" s="44"/>
      <c r="K14" s="44"/>
      <c r="L14" s="30"/>
      <c r="M14" s="45"/>
    </row>
    <row r="15" s="1" customFormat="1" ht="18" customHeight="1" spans="1:13">
      <c r="A15" s="19"/>
      <c r="B15" s="30"/>
      <c r="C15" s="26"/>
      <c r="D15" s="26"/>
      <c r="E15" s="27" t="s">
        <v>43</v>
      </c>
      <c r="F15" s="28">
        <v>977</v>
      </c>
      <c r="G15" s="24">
        <f t="shared" si="0"/>
        <v>73</v>
      </c>
      <c r="H15" s="29">
        <v>1050</v>
      </c>
      <c r="I15" s="43"/>
      <c r="J15" s="44"/>
      <c r="K15" s="44"/>
      <c r="L15" s="30"/>
      <c r="M15" s="45"/>
    </row>
    <row r="16" s="1" customFormat="1" ht="18" customHeight="1" spans="1:13">
      <c r="A16" s="19"/>
      <c r="B16" s="25"/>
      <c r="C16" s="26"/>
      <c r="D16" s="26"/>
      <c r="E16" s="27" t="s">
        <v>44</v>
      </c>
      <c r="F16" s="28">
        <v>488</v>
      </c>
      <c r="G16" s="24">
        <f t="shared" si="0"/>
        <v>32</v>
      </c>
      <c r="H16" s="29">
        <v>520</v>
      </c>
      <c r="I16" s="43"/>
      <c r="J16" s="44"/>
      <c r="K16" s="44"/>
      <c r="L16" s="30"/>
      <c r="M16" s="45"/>
    </row>
    <row r="17" s="1" customFormat="1" ht="15" customHeight="1" spans="1:12">
      <c r="A17" s="32"/>
      <c r="B17" s="32"/>
      <c r="C17" s="32"/>
      <c r="D17" s="32"/>
      <c r="E17" s="32"/>
      <c r="F17" s="33"/>
      <c r="G17" s="33"/>
      <c r="H17" s="34"/>
      <c r="I17" s="18"/>
      <c r="J17" s="46"/>
      <c r="K17" s="46"/>
      <c r="L17" s="32"/>
    </row>
    <row r="18" s="1" customFormat="1" ht="20" customHeight="1" spans="1:12">
      <c r="A18" s="32"/>
      <c r="B18" s="32"/>
      <c r="C18" s="32"/>
      <c r="D18" s="32"/>
      <c r="E18" s="32"/>
      <c r="F18" s="33">
        <f>SUM(F8:F17)</f>
        <v>16110</v>
      </c>
      <c r="G18" s="33">
        <f>SUM(G8:G17)</f>
        <v>910</v>
      </c>
      <c r="H18" s="34">
        <f>SUM(H8:H17)</f>
        <v>17020</v>
      </c>
      <c r="I18" s="18"/>
      <c r="J18" s="46"/>
      <c r="K18" s="46"/>
      <c r="L18" s="32"/>
    </row>
    <row r="19" spans="8:8">
      <c r="H19" s="35"/>
    </row>
    <row r="21" spans="7:7">
      <c r="G21"/>
    </row>
  </sheetData>
  <mergeCells count="14">
    <mergeCell ref="A1:L1"/>
    <mergeCell ref="A2:L2"/>
    <mergeCell ref="E3:F3"/>
    <mergeCell ref="A8:A16"/>
    <mergeCell ref="B8:B9"/>
    <mergeCell ref="B10:B11"/>
    <mergeCell ref="B12:B16"/>
    <mergeCell ref="C8:C16"/>
    <mergeCell ref="D12:D16"/>
    <mergeCell ref="I8:I16"/>
    <mergeCell ref="J8:J16"/>
    <mergeCell ref="K8:K16"/>
    <mergeCell ref="L8:L16"/>
    <mergeCell ref="M6:M7"/>
  </mergeCells>
  <pageMargins left="0.0784722222222222" right="0.0388888888888889" top="0.75" bottom="0.75" header="0.3" footer="0.3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S24120393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2024-12-31T02:25:01Z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