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<sst xmlns="http://schemas.openxmlformats.org/spreadsheetml/2006/main" count="69" uniqueCount="51">
  <si>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</si>
  <si>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</si>
  <si>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</si>
  <si>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仓库地址：上海市浦东新区港迎路 88 号电话：38600496联系人：范春燕 安能500061516328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</si>
  <si>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</si>
  <si>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</si>
  <si>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</si>
  <si>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</si>
  <si>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</si>
  <si>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</si>
  <si>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</si>
  <si>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</si>
  <si>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</si>
  <si>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</si>
  <si>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</si>
  <si>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</si>
  <si>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</si>
  <si>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</si>
  <si>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</si>
  <si>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</si>
  <si>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</si>
  <si>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</si>
  <si>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</si>
  <si>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</si>
  <si>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</si>
  <si>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P24120741</t>
  </si>
  <si>
    <t xml:space="preserve">21 AULTH09845                                     </t>
  </si>
  <si>
    <t xml:space="preserve">S24120416 </t>
  </si>
  <si>
    <t xml:space="preserve">C4340A8                                                                                             </t>
  </si>
  <si>
    <t>31*23*15</t>
  </si>
  <si>
    <t xml:space="preserve">23_AULBB11144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</si>
  <si>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</si>
  <si>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</si>
  <si>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</si>
  <si>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</si>
  <si>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</si>
  <si>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</si>
  <si>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</si>
  <si>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</si>
  <si>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5/6 Y</t>
  </si>
  <si>
    <t>全码</t>
  </si>
  <si>
    <t>无价格</t>
  </si>
  <si>
    <t>C4340A8</t>
  </si>
  <si>
    <t>7/8 Y</t>
  </si>
  <si>
    <t>8/9 Y</t>
  </si>
  <si>
    <t>9/10 Y</t>
  </si>
  <si>
    <t>11/12 Y</t>
  </si>
  <si>
    <t>13/14 Y</t>
  </si>
  <si>
    <r>
      <rPr>
        <b/>
        <sz val="11"/>
        <rFont val="宋体"/>
        <charset val="134"/>
      </rPr>
      <t>无</t>
    </r>
    <r>
      <rPr>
        <b/>
        <sz val="11"/>
        <rFont val="Calibri"/>
        <charset val="134"/>
      </rPr>
      <t>11/12Y</t>
    </r>
  </si>
  <si>
    <t>有价格</t>
  </si>
  <si>
    <r>
      <rPr>
        <b/>
        <sz val="11"/>
        <rFont val="宋体"/>
        <charset val="134"/>
      </rPr>
      <t>其他</t>
    </r>
    <r>
      <rPr>
        <b/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</si>
</sst>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selection activeCell="K15" sqref="K1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45657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2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2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0" t="s">
        <v>11</v>
      </c>
      <c r="J6" s="50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1" t="s">
        <v>22</v>
      </c>
      <c r="J7" s="51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4362</v>
      </c>
      <c r="F8" s="30"/>
      <c r="G8" s="30">
        <v>4509</v>
      </c>
      <c r="H8" s="31">
        <v>1</v>
      </c>
      <c r="I8" s="30"/>
      <c r="J8" s="30">
        <v>4.9</v>
      </c>
      <c r="K8" s="30" t="s">
        <v>29</v>
      </c>
    </row>
    <row r="9" ht="15" spans="1:11">
      <c r="A9" s="32"/>
      <c r="B9" s="33" t="s">
        <v>30</v>
      </c>
      <c r="C9" s="34"/>
      <c r="D9" s="34"/>
      <c r="E9" s="30">
        <v>4300</v>
      </c>
      <c r="F9" s="30"/>
      <c r="G9" s="30">
        <v>4400</v>
      </c>
      <c r="H9" s="31">
        <v>2</v>
      </c>
      <c r="I9" s="30"/>
      <c r="J9" s="30">
        <v>6.8</v>
      </c>
      <c r="K9" s="30" t="s">
        <v>29</v>
      </c>
    </row>
    <row r="10" spans="1:11">
      <c r="A10" s="30" t="s">
        <v>31</v>
      </c>
      <c r="B10" s="30"/>
      <c r="C10" s="30"/>
      <c r="D10" s="30"/>
      <c r="E10" s="35">
        <f>SUM(E8:E9)</f>
        <v>8662</v>
      </c>
      <c r="F10" s="35"/>
      <c r="G10" s="35">
        <f>SUM(G8:G9)</f>
        <v>8909</v>
      </c>
      <c r="H10" s="36">
        <v>2</v>
      </c>
      <c r="I10" s="35"/>
      <c r="J10" s="35">
        <f>SUM(J8:J9)</f>
        <v>11.7</v>
      </c>
      <c r="K10" s="30"/>
    </row>
    <row r="13" spans="1:8">
      <c r="A13" s="37" t="s">
        <v>32</v>
      </c>
      <c r="B13" s="37" t="s">
        <v>33</v>
      </c>
      <c r="C13" s="38" t="s">
        <v>18</v>
      </c>
      <c r="D13" s="39" t="s">
        <v>34</v>
      </c>
      <c r="E13" s="37" t="s">
        <v>35</v>
      </c>
      <c r="F13" s="37"/>
      <c r="G13" s="37" t="s">
        <v>36</v>
      </c>
      <c r="H13" s="37" t="s">
        <v>37</v>
      </c>
    </row>
    <row r="14" ht="15" spans="1:8">
      <c r="A14" s="40" t="s">
        <v>38</v>
      </c>
      <c r="B14" s="41" t="s">
        <v>39</v>
      </c>
      <c r="C14" s="38">
        <v>90.7016</v>
      </c>
      <c r="D14" s="39">
        <f t="shared" ref="D14:D29" si="0">C14*1.03+1</f>
        <v>94.422648</v>
      </c>
      <c r="E14" s="42" t="s">
        <v>40</v>
      </c>
      <c r="F14" s="42" t="s">
        <v>41</v>
      </c>
      <c r="G14" s="43">
        <v>1546891</v>
      </c>
      <c r="H14" s="40" t="s">
        <v>42</v>
      </c>
    </row>
    <row r="15" ht="15" spans="1:8">
      <c r="A15" s="44"/>
      <c r="B15" s="41" t="s">
        <v>43</v>
      </c>
      <c r="C15" s="38">
        <v>90.7016</v>
      </c>
      <c r="D15" s="39">
        <f t="shared" si="0"/>
        <v>94.422648</v>
      </c>
      <c r="E15" s="45"/>
      <c r="F15" s="45"/>
      <c r="G15" s="46"/>
      <c r="H15" s="44"/>
    </row>
    <row r="16" ht="15" spans="1:8">
      <c r="A16" s="44"/>
      <c r="B16" s="41" t="s">
        <v>44</v>
      </c>
      <c r="C16" s="38">
        <v>90.7016</v>
      </c>
      <c r="D16" s="39">
        <f t="shared" si="0"/>
        <v>94.422648</v>
      </c>
      <c r="E16" s="45"/>
      <c r="F16" s="45"/>
      <c r="G16" s="46"/>
      <c r="H16" s="44"/>
    </row>
    <row r="17" ht="15" spans="1:8">
      <c r="A17" s="44"/>
      <c r="B17" s="41" t="s">
        <v>45</v>
      </c>
      <c r="C17" s="38">
        <v>181.4032</v>
      </c>
      <c r="D17" s="39">
        <f t="shared" si="0"/>
        <v>187.845296</v>
      </c>
      <c r="E17" s="45"/>
      <c r="F17" s="45"/>
      <c r="G17" s="46"/>
      <c r="H17" s="44"/>
    </row>
    <row r="18" ht="15" spans="1:8">
      <c r="A18" s="44"/>
      <c r="B18" s="41" t="s">
        <v>46</v>
      </c>
      <c r="C18" s="38">
        <v>272.1048</v>
      </c>
      <c r="D18" s="39">
        <f t="shared" si="0"/>
        <v>281.267944</v>
      </c>
      <c r="E18" s="45"/>
      <c r="F18" s="45"/>
      <c r="G18" s="46"/>
      <c r="H18" s="44"/>
    </row>
    <row r="19" ht="15" spans="1:8">
      <c r="A19" s="47"/>
      <c r="B19" s="41" t="s">
        <v>47</v>
      </c>
      <c r="C19" s="38">
        <v>181.4032</v>
      </c>
      <c r="D19" s="39">
        <f t="shared" si="0"/>
        <v>187.845296</v>
      </c>
      <c r="E19" s="48"/>
      <c r="F19" s="48"/>
      <c r="G19" s="49"/>
      <c r="H19" s="44"/>
    </row>
    <row r="20" ht="15" spans="1:8">
      <c r="A20" s="40" t="s">
        <v>38</v>
      </c>
      <c r="B20" s="41" t="s">
        <v>39</v>
      </c>
      <c r="C20" s="38">
        <v>16.4912</v>
      </c>
      <c r="D20" s="39">
        <f t="shared" si="0"/>
        <v>17.985936</v>
      </c>
      <c r="E20" s="42" t="s">
        <v>48</v>
      </c>
      <c r="F20" s="42" t="s">
        <v>41</v>
      </c>
      <c r="G20" s="43">
        <v>1546889</v>
      </c>
      <c r="H20" s="44"/>
    </row>
    <row r="21" ht="15" spans="1:8">
      <c r="A21" s="44"/>
      <c r="B21" s="41" t="s">
        <v>43</v>
      </c>
      <c r="C21" s="38">
        <v>123.684</v>
      </c>
      <c r="D21" s="39">
        <f t="shared" si="0"/>
        <v>128.39452</v>
      </c>
      <c r="E21" s="45"/>
      <c r="F21" s="45"/>
      <c r="G21" s="46"/>
      <c r="H21" s="44"/>
    </row>
    <row r="22" ht="15" spans="1:8">
      <c r="A22" s="44"/>
      <c r="B22" s="41" t="s">
        <v>45</v>
      </c>
      <c r="C22" s="38">
        <v>47.4122</v>
      </c>
      <c r="D22" s="39">
        <f t="shared" si="0"/>
        <v>49.834566</v>
      </c>
      <c r="E22" s="45"/>
      <c r="F22" s="45"/>
      <c r="G22" s="46"/>
      <c r="H22" s="44"/>
    </row>
    <row r="23" ht="15" spans="1:8">
      <c r="A23" s="47"/>
      <c r="B23" s="41" t="s">
        <v>47</v>
      </c>
      <c r="C23" s="38">
        <v>154.605</v>
      </c>
      <c r="D23" s="39">
        <f t="shared" si="0"/>
        <v>160.24315</v>
      </c>
      <c r="E23" s="48"/>
      <c r="F23" s="48"/>
      <c r="G23" s="49"/>
      <c r="H23" s="44"/>
    </row>
    <row r="24" ht="15" spans="1:8">
      <c r="A24" s="40" t="s">
        <v>38</v>
      </c>
      <c r="B24" s="41" t="s">
        <v>39</v>
      </c>
      <c r="C24" s="38">
        <v>311.2714</v>
      </c>
      <c r="D24" s="39">
        <f t="shared" si="0"/>
        <v>321.609542</v>
      </c>
      <c r="E24" s="42" t="s">
        <v>40</v>
      </c>
      <c r="F24" s="42" t="s">
        <v>49</v>
      </c>
      <c r="G24" s="42" t="s">
        <v>50</v>
      </c>
      <c r="H24" s="44"/>
    </row>
    <row r="25" ht="15" spans="1:8">
      <c r="A25" s="44"/>
      <c r="B25" s="41" t="s">
        <v>43</v>
      </c>
      <c r="C25" s="38">
        <v>311.2714</v>
      </c>
      <c r="D25" s="39">
        <f t="shared" si="0"/>
        <v>321.609542</v>
      </c>
      <c r="E25" s="45"/>
      <c r="F25" s="45"/>
      <c r="G25" s="45"/>
      <c r="H25" s="44"/>
    </row>
    <row r="26" ht="15" spans="1:8">
      <c r="A26" s="44"/>
      <c r="B26" s="41" t="s">
        <v>44</v>
      </c>
      <c r="C26" s="38">
        <v>311.2714</v>
      </c>
      <c r="D26" s="39">
        <f t="shared" si="0"/>
        <v>321.609542</v>
      </c>
      <c r="E26" s="45"/>
      <c r="F26" s="45"/>
      <c r="G26" s="45"/>
      <c r="H26" s="44"/>
    </row>
    <row r="27" ht="15" spans="1:8">
      <c r="A27" s="44"/>
      <c r="B27" s="41" t="s">
        <v>45</v>
      </c>
      <c r="C27" s="38">
        <v>622.5428</v>
      </c>
      <c r="D27" s="39">
        <f t="shared" si="0"/>
        <v>642.219084</v>
      </c>
      <c r="E27" s="45"/>
      <c r="F27" s="45"/>
      <c r="G27" s="45"/>
      <c r="H27" s="44"/>
    </row>
    <row r="28" ht="15" spans="1:8">
      <c r="A28" s="44"/>
      <c r="B28" s="41" t="s">
        <v>46</v>
      </c>
      <c r="C28" s="38">
        <v>933.8142</v>
      </c>
      <c r="D28" s="39">
        <f t="shared" si="0"/>
        <v>962.828626</v>
      </c>
      <c r="E28" s="45"/>
      <c r="F28" s="45"/>
      <c r="G28" s="45"/>
      <c r="H28" s="44"/>
    </row>
    <row r="29" ht="15" spans="1:8">
      <c r="A29" s="47"/>
      <c r="B29" s="41" t="s">
        <v>47</v>
      </c>
      <c r="C29" s="38">
        <v>622.5428</v>
      </c>
      <c r="D29" s="39">
        <f t="shared" si="0"/>
        <v>642.219084</v>
      </c>
      <c r="E29" s="48"/>
      <c r="F29" s="48"/>
      <c r="G29" s="48"/>
      <c r="H29" s="47"/>
    </row>
    <row r="30" spans="1:8">
      <c r="A30" s="37" t="s">
        <v>31</v>
      </c>
      <c r="B30" s="37"/>
      <c r="C30" s="38">
        <f>SUM(C14:C29)</f>
        <v>4361.9224</v>
      </c>
      <c r="D30" s="39">
        <f>SUM(D14:D29)</f>
        <v>4508.780072</v>
      </c>
      <c r="E30" s="37"/>
      <c r="F30" s="37"/>
      <c r="G30" s="37"/>
      <c r="H30" s="37"/>
    </row>
  </sheetData>
  <mergeCells count="21">
    <mergeCell ref="A1:K1"/>
    <mergeCell ref="A2:D2"/>
    <mergeCell ref="E2:K2"/>
    <mergeCell ref="A8:A9"/>
    <mergeCell ref="A14:A19"/>
    <mergeCell ref="A20:A23"/>
    <mergeCell ref="A24:A29"/>
    <mergeCell ref="C8:C9"/>
    <mergeCell ref="D8:D9"/>
    <mergeCell ref="E14:E19"/>
    <mergeCell ref="E20:E23"/>
    <mergeCell ref="E24:E29"/>
    <mergeCell ref="F14:F19"/>
    <mergeCell ref="F20:F23"/>
    <mergeCell ref="F24:F29"/>
    <mergeCell ref="G14:G19"/>
    <mergeCell ref="G20:G23"/>
    <mergeCell ref="G24:G29"/>
    <mergeCell ref="H14:H29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2024-12-31T05:05:51Z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15AE1910DD13468D8946E03C8B9731FB_13</vt:lpwstr>
  </property>
</Properties>
</file>