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<sst xmlns="http://schemas.openxmlformats.org/spreadsheetml/2006/main" count="57" uniqueCount="48">
  <si>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</si>
  <si>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</si>
  <si>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</si>
  <si>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</si>
  <si>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</si>
  <si>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</si>
  <si>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</si>
  <si>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</si>
  <si>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</si>
  <si>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</si>
  <si>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</si>
  <si>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</si>
  <si>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</si>
  <si>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</si>
  <si>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</si>
  <si>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</si>
  <si>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</si>
  <si>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</si>
  <si>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</si>
  <si>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</si>
  <si>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</si>
  <si>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</si>
  <si>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</si>
  <si>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</si>
  <si>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</si>
  <si>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P24120747</t>
  </si>
  <si>
    <t xml:space="preserve">21 AULTH09845                                     </t>
  </si>
  <si>
    <t xml:space="preserve">S24120419 </t>
  </si>
  <si>
    <t xml:space="preserve">C5339A8                                                                                             </t>
  </si>
  <si>
    <t>31*23*23</t>
  </si>
  <si>
    <t xml:space="preserve">23_AULBB11147                                     </t>
  </si>
  <si>
    <t>总计</t>
  </si>
  <si>
    <t>颜色</t>
  </si>
  <si>
    <t>尺码</t>
  </si>
  <si>
    <t>生产数</t>
  </si>
  <si>
    <t>PO号</t>
  </si>
  <si>
    <t>款号</t>
  </si>
  <si>
    <t>ER99 - ECRU</t>
  </si>
  <si>
    <t>7/8 Y</t>
  </si>
  <si>
    <t>无价格</t>
  </si>
  <si>
    <t>1532744/1532747</t>
  </si>
  <si>
    <t>C5339A8</t>
  </si>
  <si>
    <t>8/9 Y</t>
  </si>
  <si>
    <t>9/10 Y</t>
  </si>
  <si>
    <t>11/12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</si>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</sst>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K14" sqref="K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4050</v>
      </c>
      <c r="F8" s="30"/>
      <c r="G8" s="30">
        <v>4181</v>
      </c>
      <c r="H8" s="31">
        <v>1</v>
      </c>
      <c r="I8" s="30"/>
      <c r="J8" s="27">
        <v>7.1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4050</v>
      </c>
      <c r="F9" s="30"/>
      <c r="G9" s="30">
        <v>4100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6">
        <f>SUM(E8:E9)</f>
        <v>8100</v>
      </c>
      <c r="F10" s="36"/>
      <c r="G10" s="36">
        <f>SUM(G8:G9)</f>
        <v>8281</v>
      </c>
      <c r="H10" s="37">
        <f>SUM(H8:H8)</f>
        <v>1</v>
      </c>
      <c r="I10" s="36"/>
      <c r="J10" s="36">
        <f>SUM(J8:J8)</f>
        <v>7.1</v>
      </c>
      <c r="K10" s="30"/>
    </row>
    <row r="13" spans="1:7">
      <c r="A13" s="30" t="s">
        <v>32</v>
      </c>
      <c r="B13" s="30" t="s">
        <v>33</v>
      </c>
      <c r="C13" s="38" t="s">
        <v>18</v>
      </c>
      <c r="D13" s="39" t="s">
        <v>34</v>
      </c>
      <c r="E13" s="30"/>
      <c r="F13" s="30" t="s">
        <v>35</v>
      </c>
      <c r="G13" s="30" t="s">
        <v>36</v>
      </c>
    </row>
    <row r="14" ht="15" spans="1:7">
      <c r="A14" s="40" t="s">
        <v>37</v>
      </c>
      <c r="B14" s="41" t="s">
        <v>38</v>
      </c>
      <c r="C14" s="38">
        <v>76.96</v>
      </c>
      <c r="D14" s="39">
        <f t="shared" ref="D14:D23" si="0">C14*1.03+1</f>
        <v>80.2688</v>
      </c>
      <c r="E14" s="42" t="s">
        <v>39</v>
      </c>
      <c r="F14" s="40" t="s">
        <v>40</v>
      </c>
      <c r="G14" s="40" t="s">
        <v>41</v>
      </c>
    </row>
    <row r="15" ht="15" spans="1:7">
      <c r="A15" s="43"/>
      <c r="B15" s="41" t="s">
        <v>42</v>
      </c>
      <c r="C15" s="38">
        <v>76.96</v>
      </c>
      <c r="D15" s="39">
        <f t="shared" si="0"/>
        <v>80.2688</v>
      </c>
      <c r="E15" s="44"/>
      <c r="F15" s="43"/>
      <c r="G15" s="43"/>
    </row>
    <row r="16" ht="15" spans="1:7">
      <c r="A16" s="43"/>
      <c r="B16" s="41" t="s">
        <v>43</v>
      </c>
      <c r="C16" s="38">
        <v>153.92</v>
      </c>
      <c r="D16" s="39">
        <f t="shared" si="0"/>
        <v>159.5376</v>
      </c>
      <c r="E16" s="44"/>
      <c r="F16" s="43"/>
      <c r="G16" s="43"/>
    </row>
    <row r="17" ht="15" spans="1:7">
      <c r="A17" s="43"/>
      <c r="B17" s="41" t="s">
        <v>44</v>
      </c>
      <c r="C17" s="38">
        <v>232.96</v>
      </c>
      <c r="D17" s="39">
        <f t="shared" si="0"/>
        <v>240.9488</v>
      </c>
      <c r="E17" s="44"/>
      <c r="F17" s="43"/>
      <c r="G17" s="43"/>
    </row>
    <row r="18" ht="15" spans="1:7">
      <c r="A18" s="45"/>
      <c r="B18" s="41" t="s">
        <v>45</v>
      </c>
      <c r="C18" s="38">
        <v>232.96</v>
      </c>
      <c r="D18" s="39">
        <f t="shared" si="0"/>
        <v>240.9488</v>
      </c>
      <c r="E18" s="46"/>
      <c r="F18" s="45"/>
      <c r="G18" s="43"/>
    </row>
    <row r="19" ht="15" spans="1:7">
      <c r="A19" s="40" t="s">
        <v>37</v>
      </c>
      <c r="B19" s="41" t="s">
        <v>38</v>
      </c>
      <c r="C19" s="38">
        <v>327.6</v>
      </c>
      <c r="D19" s="39">
        <f t="shared" si="0"/>
        <v>338.428</v>
      </c>
      <c r="E19" s="42" t="s">
        <v>46</v>
      </c>
      <c r="F19" s="42" t="s">
        <v>47</v>
      </c>
      <c r="G19" s="43"/>
    </row>
    <row r="20" ht="15" spans="1:7">
      <c r="A20" s="43"/>
      <c r="B20" s="41" t="s">
        <v>42</v>
      </c>
      <c r="C20" s="38">
        <v>327.6</v>
      </c>
      <c r="D20" s="39">
        <f t="shared" si="0"/>
        <v>338.428</v>
      </c>
      <c r="E20" s="44"/>
      <c r="F20" s="44"/>
      <c r="G20" s="43"/>
    </row>
    <row r="21" ht="15" spans="1:7">
      <c r="A21" s="43"/>
      <c r="B21" s="41" t="s">
        <v>43</v>
      </c>
      <c r="C21" s="38">
        <v>655.2</v>
      </c>
      <c r="D21" s="39">
        <f t="shared" si="0"/>
        <v>675.856</v>
      </c>
      <c r="E21" s="44"/>
      <c r="F21" s="44"/>
      <c r="G21" s="43"/>
    </row>
    <row r="22" ht="15" spans="1:7">
      <c r="A22" s="43"/>
      <c r="B22" s="41" t="s">
        <v>44</v>
      </c>
      <c r="C22" s="38">
        <v>982.8</v>
      </c>
      <c r="D22" s="39">
        <f t="shared" si="0"/>
        <v>1013.284</v>
      </c>
      <c r="E22" s="44"/>
      <c r="F22" s="44"/>
      <c r="G22" s="43"/>
    </row>
    <row r="23" ht="15" spans="1:7">
      <c r="A23" s="45"/>
      <c r="B23" s="41" t="s">
        <v>45</v>
      </c>
      <c r="C23" s="38">
        <v>982.8</v>
      </c>
      <c r="D23" s="39">
        <f t="shared" si="0"/>
        <v>1013.284</v>
      </c>
      <c r="E23" s="46"/>
      <c r="F23" s="46"/>
      <c r="G23" s="45"/>
    </row>
    <row r="24" spans="1:7">
      <c r="A24" s="30" t="s">
        <v>31</v>
      </c>
      <c r="B24" s="30"/>
      <c r="C24" s="38">
        <f>SUM(C14:C23)</f>
        <v>4049.76</v>
      </c>
      <c r="D24" s="39">
        <f>SUM(D14:D23)</f>
        <v>4181.2528</v>
      </c>
      <c r="E24" s="30"/>
      <c r="F24" s="30"/>
      <c r="G24" s="30"/>
    </row>
  </sheetData>
  <mergeCells count="18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CCFA65F0DC0345AF8F389E3BF3D6177E_13</vt:lpwstr>
  </property>
</Properties>
</file>