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<sst xmlns="http://schemas.openxmlformats.org/spreadsheetml/2006/main" count="76" uniqueCount="50">
  <si>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</si>
  <si>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</si>
  <si>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</si>
  <si>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仓库地址：上海市浦东新区港迎路 88 号电话：38600496联系人：范春燕 安能500061516328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</si>
  <si>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</si>
  <si>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</si>
  <si>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</si>
  <si>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</si>
  <si>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</si>
  <si>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</si>
  <si>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</si>
  <si>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</si>
  <si>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</si>
  <si>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</si>
  <si>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</si>
  <si>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</si>
  <si>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</si>
  <si>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</si>
  <si>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</si>
  <si>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</si>
  <si>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</si>
  <si>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</si>
  <si>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</si>
  <si>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</si>
  <si>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</si>
  <si>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P24120752</t>
  </si>
  <si>
    <t xml:space="preserve">21 AULTH09845                                     </t>
  </si>
  <si>
    <t xml:space="preserve">S24120424 </t>
  </si>
  <si>
    <t xml:space="preserve">E7960A5                                                                                             </t>
  </si>
  <si>
    <t>31*21*25</t>
  </si>
  <si>
    <t xml:space="preserve">21_AULTH10098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</si>
  <si>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</si>
  <si>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</si>
  <si>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</si>
  <si>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</si>
  <si>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</si>
  <si>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</si>
  <si>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</si>
  <si>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ER37 - STONE</t>
  </si>
  <si>
    <t>12-18 M</t>
  </si>
  <si>
    <t>无价格</t>
  </si>
  <si>
    <t>E7960A5</t>
  </si>
  <si>
    <t>18-24 M</t>
  </si>
  <si>
    <t>24-36 M</t>
  </si>
  <si>
    <t>3/4 Y</t>
  </si>
  <si>
    <t>4/5 Y</t>
  </si>
  <si>
    <t>5/6 Y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</si>
  <si>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</si>
  <si>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</si>
  <si>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PN429 - ROSE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</si>
</sst>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7081</v>
      </c>
      <c r="F8" s="30"/>
      <c r="G8" s="30">
        <v>7317</v>
      </c>
      <c r="H8" s="31">
        <v>1</v>
      </c>
      <c r="I8" s="30"/>
      <c r="J8" s="30">
        <v>7.8</v>
      </c>
      <c r="K8" s="30" t="s">
        <v>29</v>
      </c>
    </row>
    <row r="9" ht="15" spans="1:11">
      <c r="A9" s="32"/>
      <c r="B9" s="33" t="s">
        <v>30</v>
      </c>
      <c r="C9" s="34"/>
      <c r="D9" s="34"/>
      <c r="E9" s="33">
        <v>7080</v>
      </c>
      <c r="F9" s="30"/>
      <c r="G9" s="30">
        <v>7300</v>
      </c>
      <c r="H9" s="31">
        <v>2</v>
      </c>
      <c r="I9" s="30"/>
      <c r="J9" s="30">
        <v>12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14161</v>
      </c>
      <c r="F10" s="35"/>
      <c r="G10" s="35">
        <f>SUM(G8:G9)</f>
        <v>14617</v>
      </c>
      <c r="H10" s="36">
        <v>2</v>
      </c>
      <c r="I10" s="35"/>
      <c r="J10" s="35">
        <f>SUM(J8:J9)</f>
        <v>19.8</v>
      </c>
      <c r="K10" s="30"/>
    </row>
    <row r="13" spans="1:7">
      <c r="A13" s="37" t="s">
        <v>33</v>
      </c>
      <c r="B13" s="37" t="s">
        <v>34</v>
      </c>
      <c r="C13" s="38" t="s">
        <v>18</v>
      </c>
      <c r="D13" s="39" t="s">
        <v>35</v>
      </c>
      <c r="E13" s="37"/>
      <c r="F13" s="37" t="s">
        <v>36</v>
      </c>
      <c r="G13" s="37" t="s">
        <v>37</v>
      </c>
    </row>
    <row r="14" ht="15" spans="1:7">
      <c r="A14" s="40" t="s">
        <v>38</v>
      </c>
      <c r="B14" s="41" t="s">
        <v>39</v>
      </c>
      <c r="C14" s="38">
        <v>65.8112</v>
      </c>
      <c r="D14" s="39">
        <f t="shared" ref="D14:D37" si="0">C14*1.03+1</f>
        <v>68.785536</v>
      </c>
      <c r="E14" s="42" t="s">
        <v>40</v>
      </c>
      <c r="F14" s="43">
        <v>1542013</v>
      </c>
      <c r="G14" s="40" t="s">
        <v>41</v>
      </c>
    </row>
    <row r="15" ht="15" spans="1:7">
      <c r="A15" s="44"/>
      <c r="B15" s="41" t="s">
        <v>42</v>
      </c>
      <c r="C15" s="38">
        <v>65.8112</v>
      </c>
      <c r="D15" s="39">
        <f t="shared" si="0"/>
        <v>68.785536</v>
      </c>
      <c r="E15" s="45"/>
      <c r="F15" s="46"/>
      <c r="G15" s="44"/>
    </row>
    <row r="16" ht="15" spans="1:7">
      <c r="A16" s="44"/>
      <c r="B16" s="41" t="s">
        <v>43</v>
      </c>
      <c r="C16" s="38">
        <v>127.5092</v>
      </c>
      <c r="D16" s="39">
        <f t="shared" si="0"/>
        <v>132.334476</v>
      </c>
      <c r="E16" s="45"/>
      <c r="F16" s="46"/>
      <c r="G16" s="44"/>
    </row>
    <row r="17" ht="15" spans="1:7">
      <c r="A17" s="44"/>
      <c r="B17" s="41" t="s">
        <v>44</v>
      </c>
      <c r="C17" s="38">
        <v>127.5092</v>
      </c>
      <c r="D17" s="39">
        <f t="shared" si="0"/>
        <v>132.334476</v>
      </c>
      <c r="E17" s="45"/>
      <c r="F17" s="46"/>
      <c r="G17" s="44"/>
    </row>
    <row r="18" ht="15" spans="1:7">
      <c r="A18" s="44"/>
      <c r="B18" s="41" t="s">
        <v>45</v>
      </c>
      <c r="C18" s="38">
        <v>127.5092</v>
      </c>
      <c r="D18" s="39">
        <f t="shared" si="0"/>
        <v>132.334476</v>
      </c>
      <c r="E18" s="45"/>
      <c r="F18" s="46"/>
      <c r="G18" s="44"/>
    </row>
    <row r="19" ht="15" spans="1:7">
      <c r="A19" s="47"/>
      <c r="B19" s="41" t="s">
        <v>46</v>
      </c>
      <c r="C19" s="38">
        <v>127.5092</v>
      </c>
      <c r="D19" s="39">
        <f t="shared" si="0"/>
        <v>132.334476</v>
      </c>
      <c r="E19" s="48"/>
      <c r="F19" s="49"/>
      <c r="G19" s="44"/>
    </row>
    <row r="20" ht="15" spans="1:7">
      <c r="A20" s="40" t="s">
        <v>38</v>
      </c>
      <c r="B20" s="41" t="s">
        <v>39</v>
      </c>
      <c r="C20" s="38">
        <v>307.4617</v>
      </c>
      <c r="D20" s="39">
        <f t="shared" si="0"/>
        <v>317.685551</v>
      </c>
      <c r="E20" s="42" t="s">
        <v>47</v>
      </c>
      <c r="F20" s="42" t="s">
        <v>48</v>
      </c>
      <c r="G20" s="44"/>
    </row>
    <row r="21" ht="15" spans="1:7">
      <c r="A21" s="44"/>
      <c r="B21" s="41" t="s">
        <v>42</v>
      </c>
      <c r="C21" s="38">
        <v>307.4617</v>
      </c>
      <c r="D21" s="39">
        <f t="shared" si="0"/>
        <v>317.685551</v>
      </c>
      <c r="E21" s="45"/>
      <c r="F21" s="45"/>
      <c r="G21" s="44"/>
    </row>
    <row r="22" ht="15" spans="1:7">
      <c r="A22" s="44"/>
      <c r="B22" s="41" t="s">
        <v>43</v>
      </c>
      <c r="C22" s="38">
        <v>614.9234</v>
      </c>
      <c r="D22" s="39">
        <f t="shared" si="0"/>
        <v>634.371102</v>
      </c>
      <c r="E22" s="45"/>
      <c r="F22" s="45"/>
      <c r="G22" s="44"/>
    </row>
    <row r="23" ht="15" spans="1:7">
      <c r="A23" s="44"/>
      <c r="B23" s="41" t="s">
        <v>44</v>
      </c>
      <c r="C23" s="38">
        <v>614.9234</v>
      </c>
      <c r="D23" s="39">
        <f t="shared" si="0"/>
        <v>634.371102</v>
      </c>
      <c r="E23" s="45"/>
      <c r="F23" s="45"/>
      <c r="G23" s="44"/>
    </row>
    <row r="24" ht="15" spans="1:7">
      <c r="A24" s="44"/>
      <c r="B24" s="41" t="s">
        <v>45</v>
      </c>
      <c r="C24" s="38">
        <v>614.9234</v>
      </c>
      <c r="D24" s="39">
        <f t="shared" si="0"/>
        <v>634.371102</v>
      </c>
      <c r="E24" s="45"/>
      <c r="F24" s="45"/>
      <c r="G24" s="44"/>
    </row>
    <row r="25" ht="15" spans="1:7">
      <c r="A25" s="47"/>
      <c r="B25" s="41" t="s">
        <v>46</v>
      </c>
      <c r="C25" s="38">
        <v>614.9234</v>
      </c>
      <c r="D25" s="39">
        <f t="shared" si="0"/>
        <v>634.371102</v>
      </c>
      <c r="E25" s="48"/>
      <c r="F25" s="48"/>
      <c r="G25" s="44"/>
    </row>
    <row r="26" ht="15" spans="1:7">
      <c r="A26" s="40" t="s">
        <v>49</v>
      </c>
      <c r="B26" s="41" t="s">
        <v>39</v>
      </c>
      <c r="C26" s="38">
        <v>57.5848</v>
      </c>
      <c r="D26" s="39">
        <f t="shared" si="0"/>
        <v>60.312344</v>
      </c>
      <c r="E26" s="42" t="s">
        <v>40</v>
      </c>
      <c r="F26" s="43">
        <v>1542013</v>
      </c>
      <c r="G26" s="44"/>
    </row>
    <row r="27" ht="15" spans="1:7">
      <c r="A27" s="44"/>
      <c r="B27" s="41" t="s">
        <v>42</v>
      </c>
      <c r="C27" s="38">
        <v>57.5848</v>
      </c>
      <c r="D27" s="39">
        <f t="shared" si="0"/>
        <v>60.312344</v>
      </c>
      <c r="E27" s="45"/>
      <c r="F27" s="46"/>
      <c r="G27" s="44"/>
    </row>
    <row r="28" ht="15" spans="1:7">
      <c r="A28" s="44"/>
      <c r="B28" s="41" t="s">
        <v>43</v>
      </c>
      <c r="C28" s="38">
        <v>113.113</v>
      </c>
      <c r="D28" s="39">
        <f t="shared" si="0"/>
        <v>117.50639</v>
      </c>
      <c r="E28" s="45"/>
      <c r="F28" s="46"/>
      <c r="G28" s="44"/>
    </row>
    <row r="29" ht="15" spans="1:7">
      <c r="A29" s="44"/>
      <c r="B29" s="41" t="s">
        <v>44</v>
      </c>
      <c r="C29" s="38">
        <v>113.113</v>
      </c>
      <c r="D29" s="39">
        <f t="shared" si="0"/>
        <v>117.50639</v>
      </c>
      <c r="E29" s="45"/>
      <c r="F29" s="46"/>
      <c r="G29" s="44"/>
    </row>
    <row r="30" ht="15" spans="1:7">
      <c r="A30" s="44"/>
      <c r="B30" s="41" t="s">
        <v>45</v>
      </c>
      <c r="C30" s="38">
        <v>113.113</v>
      </c>
      <c r="D30" s="39">
        <f t="shared" si="0"/>
        <v>117.50639</v>
      </c>
      <c r="E30" s="45"/>
      <c r="F30" s="46"/>
      <c r="G30" s="44"/>
    </row>
    <row r="31" ht="15" spans="1:7">
      <c r="A31" s="47"/>
      <c r="B31" s="41" t="s">
        <v>46</v>
      </c>
      <c r="C31" s="38">
        <v>113.113</v>
      </c>
      <c r="D31" s="39">
        <f t="shared" si="0"/>
        <v>117.50639</v>
      </c>
      <c r="E31" s="48"/>
      <c r="F31" s="49"/>
      <c r="G31" s="44"/>
    </row>
    <row r="32" ht="15" spans="1:7">
      <c r="A32" s="40" t="s">
        <v>49</v>
      </c>
      <c r="B32" s="41" t="s">
        <v>39</v>
      </c>
      <c r="C32" s="38">
        <v>279.6976</v>
      </c>
      <c r="D32" s="39">
        <f t="shared" si="0"/>
        <v>289.088528</v>
      </c>
      <c r="E32" s="42" t="s">
        <v>47</v>
      </c>
      <c r="F32" s="42" t="s">
        <v>48</v>
      </c>
      <c r="G32" s="44"/>
    </row>
    <row r="33" ht="15" spans="1:7">
      <c r="A33" s="44"/>
      <c r="B33" s="41" t="s">
        <v>42</v>
      </c>
      <c r="C33" s="38">
        <v>279.6976</v>
      </c>
      <c r="D33" s="39">
        <f t="shared" si="0"/>
        <v>289.088528</v>
      </c>
      <c r="E33" s="45"/>
      <c r="F33" s="45"/>
      <c r="G33" s="44"/>
    </row>
    <row r="34" ht="15" spans="1:7">
      <c r="A34" s="44"/>
      <c r="B34" s="41" t="s">
        <v>43</v>
      </c>
      <c r="C34" s="38">
        <v>559.3952</v>
      </c>
      <c r="D34" s="39">
        <f t="shared" si="0"/>
        <v>577.177056</v>
      </c>
      <c r="E34" s="45"/>
      <c r="F34" s="45"/>
      <c r="G34" s="44"/>
    </row>
    <row r="35" ht="15" spans="1:7">
      <c r="A35" s="44"/>
      <c r="B35" s="41" t="s">
        <v>44</v>
      </c>
      <c r="C35" s="38">
        <v>559.3952</v>
      </c>
      <c r="D35" s="39">
        <f t="shared" si="0"/>
        <v>577.177056</v>
      </c>
      <c r="E35" s="45"/>
      <c r="F35" s="45"/>
      <c r="G35" s="44"/>
    </row>
    <row r="36" ht="15" spans="1:7">
      <c r="A36" s="44"/>
      <c r="B36" s="41" t="s">
        <v>45</v>
      </c>
      <c r="C36" s="38">
        <v>559.3952</v>
      </c>
      <c r="D36" s="39">
        <f t="shared" si="0"/>
        <v>577.177056</v>
      </c>
      <c r="E36" s="45"/>
      <c r="F36" s="45"/>
      <c r="G36" s="44"/>
    </row>
    <row r="37" ht="15" spans="1:7">
      <c r="A37" s="47"/>
      <c r="B37" s="41" t="s">
        <v>46</v>
      </c>
      <c r="C37" s="38">
        <v>559.3952</v>
      </c>
      <c r="D37" s="39">
        <f t="shared" si="0"/>
        <v>577.177056</v>
      </c>
      <c r="E37" s="48"/>
      <c r="F37" s="48"/>
      <c r="G37" s="47"/>
    </row>
    <row r="38" spans="1:7">
      <c r="A38" s="37" t="s">
        <v>32</v>
      </c>
      <c r="B38" s="37"/>
      <c r="C38" s="38">
        <f>SUM(C14:C37)</f>
        <v>7080.8738</v>
      </c>
      <c r="D38" s="39">
        <f>SUM(D14:D37)</f>
        <v>7317.300014</v>
      </c>
      <c r="E38" s="37"/>
      <c r="F38" s="37"/>
      <c r="G38" s="37"/>
    </row>
  </sheetData>
  <mergeCells count="21">
    <mergeCell ref="A1:K1"/>
    <mergeCell ref="A2:D2"/>
    <mergeCell ref="E2:K2"/>
    <mergeCell ref="A8:A9"/>
    <mergeCell ref="A14:A19"/>
    <mergeCell ref="A20:A25"/>
    <mergeCell ref="A26:A31"/>
    <mergeCell ref="A32:A37"/>
    <mergeCell ref="C8:C9"/>
    <mergeCell ref="D8:D9"/>
    <mergeCell ref="E14:E19"/>
    <mergeCell ref="E20:E25"/>
    <mergeCell ref="E26:E31"/>
    <mergeCell ref="E32:E37"/>
    <mergeCell ref="F14:F19"/>
    <mergeCell ref="F20:F25"/>
    <mergeCell ref="F26:F31"/>
    <mergeCell ref="F32:F37"/>
    <mergeCell ref="G14:G37"/>
    <mergeCell ref="A3:D4"/>
    <mergeCell ref="E3:K4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2024-12-31T05:47:59Z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577BF6E1FF5F4A1C9F1B92CF94C08CD3_13</vt:lpwstr>
  </property>
</Properties>
</file>