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<sst xmlns="http://schemas.openxmlformats.org/spreadsheetml/2006/main" count="185" uniqueCount="65">
  <si>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</si>
  <si>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</si>
  <si>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</si>
  <si>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仓库地址：上海市浦东新区港迎路 88 号电话：38600496联系人：范春燕 安能500061516328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</si>
  <si>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</si>
  <si>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</si>
  <si>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</si>
  <si>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</si>
  <si>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</si>
  <si>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</si>
  <si>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</si>
  <si>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</si>
  <si>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</si>
  <si>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</si>
  <si>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</si>
  <si>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</si>
  <si>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</si>
  <si>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</si>
  <si>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</si>
  <si>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</si>
  <si>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</si>
  <si>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</si>
  <si>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</si>
  <si>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</si>
  <si>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</si>
  <si>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P24120785</t>
  </si>
  <si>
    <t xml:space="preserve">21 AULTH09845                                     </t>
  </si>
  <si>
    <t xml:space="preserve">S24120438 </t>
  </si>
  <si>
    <t xml:space="preserve">A1875A8                                                                                             </t>
  </si>
  <si>
    <t>46*35*21</t>
  </si>
  <si>
    <t xml:space="preserve">23_AULBB11144                                     </t>
  </si>
  <si>
    <t>45*33*20</t>
  </si>
  <si>
    <t>总计</t>
  </si>
  <si>
    <t>颜色</t>
  </si>
  <si>
    <t>尺码</t>
  </si>
  <si>
    <t>生产数</t>
  </si>
  <si>
    <t>尺码段</t>
  </si>
  <si>
    <t>PO号</t>
  </si>
  <si>
    <t>款号</t>
  </si>
  <si>
    <t>BG406 - D.BEIGE</t>
  </si>
  <si>
    <t>5/6 Y</t>
  </si>
  <si>
    <t>全码</t>
  </si>
  <si>
    <t>无价格</t>
  </si>
  <si>
    <t>A1875A8</t>
  </si>
  <si>
    <t>GR91 - LT.GREY</t>
  </si>
  <si>
    <t>7/8 Y</t>
  </si>
  <si>
    <t>8/9 Y</t>
  </si>
  <si>
    <t>9/10 Y</t>
  </si>
  <si>
    <t>11/12 Y</t>
  </si>
  <si>
    <t>13/14 Y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</si>
  <si>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8/9Y 9/10Y</t>
    </r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</si>
  <si>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 xml:space="preserve">8/9Y </t>
    </r>
  </si>
  <si>
    <t>有价格</t>
  </si>
  <si>
    <t>1559739/1558925/1558914/1558915/1558916/1558917/1558918/1558919/1558920/1558921/1558922/1558923/1558924</t>
  </si>
  <si>
    <t>1537011/1537012/1537013/1537014/1537015/1537016/1537017/1537018/1537020/1537021/1537022/1537023/1537024/1537025</t>
  </si>
  <si>
    <t>BK27 - BLACK</t>
  </si>
  <si>
    <t>1536690/1536703/1537006</t>
  </si>
  <si>
    <t>KH210 - Khaki</t>
  </si>
  <si>
    <t>1536703/1537006</t>
  </si>
  <si>
    <t>1536691/1536693/1536698/1536699/1537000/1537001/1537002/1537003/1537004/1537005/1537007/1537008/1537009</t>
  </si>
  <si>
    <t>1536691/1536693/1536998/1536999/1537000/1537001/1537002/1537003/1537004/1537005/1537007/1537008/1537009</t>
  </si>
  <si>
    <t>第1箱</t>
  </si>
  <si>
    <t>NV94 - NAVY</t>
  </si>
  <si>
    <r>
      <rPr>
        <b/>
        <sz val="11"/>
        <rFont val="宋体"/>
        <charset val="134"/>
      </rPr>
      <t>无</t>
    </r>
    <r>
      <rPr>
        <b/>
        <sz val="11"/>
        <rFont val="Calibri"/>
        <charset val="134"/>
      </rPr>
      <t>9/10Y</t>
    </r>
  </si>
  <si>
    <t>第2箱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</si>
</sst>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177" fontId="13" fillId="0" borderId="1" xfId="0" applyNumberFormat="1" applyFont="1" applyBorder="1">
      <alignment vertical="center"/>
    </xf>
    <xf numFmtId="177" fontId="13" fillId="2" borderId="1" xfId="0" applyNumberFormat="1" applyFont="1" applyFill="1" applyBorder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9"/>
  <sheetViews>
    <sheetView tabSelected="1" workbookViewId="0">
      <selection activeCell="N6" sqref="N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2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2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9" t="s">
        <v>11</v>
      </c>
      <c r="J6" s="4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0" t="s">
        <v>22</v>
      </c>
      <c r="J7" s="50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13282</v>
      </c>
      <c r="F8" s="29"/>
      <c r="G8" s="29">
        <v>13708</v>
      </c>
      <c r="H8" s="30">
        <v>1</v>
      </c>
      <c r="I8" s="29"/>
      <c r="J8" s="29">
        <v>14.8</v>
      </c>
      <c r="K8" s="29" t="s">
        <v>29</v>
      </c>
    </row>
    <row r="9" spans="1:11">
      <c r="A9" s="31"/>
      <c r="B9" s="32"/>
      <c r="C9" s="33"/>
      <c r="D9" s="33"/>
      <c r="E9" s="29">
        <v>19303</v>
      </c>
      <c r="F9" s="29"/>
      <c r="G9" s="29">
        <v>19932</v>
      </c>
      <c r="H9" s="30">
        <v>2</v>
      </c>
      <c r="I9" s="29"/>
      <c r="J9" s="29">
        <v>20.8</v>
      </c>
      <c r="K9" s="29" t="s">
        <v>29</v>
      </c>
    </row>
    <row r="10" spans="1:11">
      <c r="A10" s="31"/>
      <c r="B10" s="34" t="s">
        <v>30</v>
      </c>
      <c r="C10" s="33"/>
      <c r="D10" s="33"/>
      <c r="E10" s="27">
        <v>26600</v>
      </c>
      <c r="F10" s="29"/>
      <c r="G10" s="29">
        <v>13500</v>
      </c>
      <c r="H10" s="30">
        <v>3</v>
      </c>
      <c r="I10" s="29"/>
      <c r="J10" s="29">
        <v>20.6</v>
      </c>
      <c r="K10" s="29" t="s">
        <v>31</v>
      </c>
    </row>
    <row r="11" spans="1:11">
      <c r="A11" s="35"/>
      <c r="B11" s="36"/>
      <c r="C11" s="32"/>
      <c r="D11" s="32"/>
      <c r="E11" s="35"/>
      <c r="F11" s="29"/>
      <c r="G11" s="29">
        <v>13600</v>
      </c>
      <c r="H11" s="30">
        <v>4</v>
      </c>
      <c r="I11" s="29"/>
      <c r="J11" s="29">
        <v>20.7</v>
      </c>
      <c r="K11" s="29" t="s">
        <v>31</v>
      </c>
    </row>
    <row r="12" spans="1:11">
      <c r="A12" s="29" t="s">
        <v>32</v>
      </c>
      <c r="B12" s="29"/>
      <c r="C12" s="29"/>
      <c r="D12" s="29"/>
      <c r="E12" s="37">
        <f>SUM(E8:E11)</f>
        <v>59185</v>
      </c>
      <c r="F12" s="37"/>
      <c r="G12" s="37">
        <f>SUM(G8:G11)</f>
        <v>60740</v>
      </c>
      <c r="H12" s="38">
        <v>4</v>
      </c>
      <c r="I12" s="37"/>
      <c r="J12" s="37">
        <f>SUM(J8:J11)</f>
        <v>76.9</v>
      </c>
      <c r="K12" s="29"/>
    </row>
    <row r="15" spans="1:17">
      <c r="A15" s="39" t="s">
        <v>33</v>
      </c>
      <c r="B15" s="39" t="s">
        <v>34</v>
      </c>
      <c r="C15" s="40" t="s">
        <v>18</v>
      </c>
      <c r="D15" s="41" t="s">
        <v>35</v>
      </c>
      <c r="E15" s="42" t="s">
        <v>36</v>
      </c>
      <c r="F15" s="39"/>
      <c r="G15" s="42" t="s">
        <v>37</v>
      </c>
      <c r="H15" s="39" t="s">
        <v>38</v>
      </c>
      <c r="J15" s="39" t="s">
        <v>33</v>
      </c>
      <c r="K15" s="39" t="s">
        <v>34</v>
      </c>
      <c r="L15" s="40" t="s">
        <v>18</v>
      </c>
      <c r="M15" s="41" t="s">
        <v>35</v>
      </c>
      <c r="N15" s="42" t="s">
        <v>36</v>
      </c>
      <c r="O15" s="39"/>
      <c r="P15" s="42" t="s">
        <v>37</v>
      </c>
      <c r="Q15" s="39" t="s">
        <v>38</v>
      </c>
    </row>
    <row r="16" ht="15" spans="1:17">
      <c r="A16" s="43" t="s">
        <v>39</v>
      </c>
      <c r="B16" s="44" t="s">
        <v>40</v>
      </c>
      <c r="C16" s="40">
        <v>100</v>
      </c>
      <c r="D16" s="41">
        <f t="shared" ref="D16:D43" si="0">C16*1.03+1</f>
        <v>104</v>
      </c>
      <c r="E16" s="45" t="s">
        <v>41</v>
      </c>
      <c r="F16" s="45" t="s">
        <v>42</v>
      </c>
      <c r="G16" s="43">
        <v>1558926</v>
      </c>
      <c r="H16" s="43" t="s">
        <v>43</v>
      </c>
      <c r="J16" s="51" t="s">
        <v>44</v>
      </c>
      <c r="K16" s="44" t="s">
        <v>40</v>
      </c>
      <c r="L16" s="40">
        <v>156</v>
      </c>
      <c r="M16" s="41">
        <f t="shared" ref="M16:M65" si="1">L16*1.03+1</f>
        <v>161.68</v>
      </c>
      <c r="N16" s="52" t="s">
        <v>41</v>
      </c>
      <c r="O16" s="52" t="s">
        <v>42</v>
      </c>
      <c r="P16" s="51">
        <v>1537019</v>
      </c>
      <c r="Q16" s="51" t="s">
        <v>43</v>
      </c>
    </row>
    <row r="17" ht="15" spans="1:17">
      <c r="A17" s="43"/>
      <c r="B17" s="44" t="s">
        <v>45</v>
      </c>
      <c r="C17" s="40">
        <v>100</v>
      </c>
      <c r="D17" s="41">
        <f t="shared" si="0"/>
        <v>104</v>
      </c>
      <c r="E17" s="45"/>
      <c r="F17" s="45"/>
      <c r="G17" s="43"/>
      <c r="H17" s="43"/>
      <c r="J17" s="53"/>
      <c r="K17" s="44" t="s">
        <v>45</v>
      </c>
      <c r="L17" s="40">
        <v>156</v>
      </c>
      <c r="M17" s="41">
        <f t="shared" si="1"/>
        <v>161.68</v>
      </c>
      <c r="N17" s="54"/>
      <c r="O17" s="54"/>
      <c r="P17" s="53"/>
      <c r="Q17" s="53"/>
    </row>
    <row r="18" ht="15" spans="1:17">
      <c r="A18" s="43"/>
      <c r="B18" s="44" t="s">
        <v>46</v>
      </c>
      <c r="C18" s="40">
        <v>100</v>
      </c>
      <c r="D18" s="41">
        <f t="shared" si="0"/>
        <v>104</v>
      </c>
      <c r="E18" s="45"/>
      <c r="F18" s="45"/>
      <c r="G18" s="43"/>
      <c r="H18" s="43"/>
      <c r="J18" s="53"/>
      <c r="K18" s="44" t="s">
        <v>46</v>
      </c>
      <c r="L18" s="40">
        <v>156</v>
      </c>
      <c r="M18" s="41">
        <f t="shared" si="1"/>
        <v>161.68</v>
      </c>
      <c r="N18" s="54"/>
      <c r="O18" s="54"/>
      <c r="P18" s="53"/>
      <c r="Q18" s="53"/>
    </row>
    <row r="19" ht="15" spans="1:17">
      <c r="A19" s="43"/>
      <c r="B19" s="44" t="s">
        <v>47</v>
      </c>
      <c r="C19" s="40">
        <v>202</v>
      </c>
      <c r="D19" s="41">
        <f t="shared" si="0"/>
        <v>209.06</v>
      </c>
      <c r="E19" s="45"/>
      <c r="F19" s="45"/>
      <c r="G19" s="43"/>
      <c r="H19" s="43"/>
      <c r="J19" s="53"/>
      <c r="K19" s="44" t="s">
        <v>47</v>
      </c>
      <c r="L19" s="40">
        <v>314</v>
      </c>
      <c r="M19" s="41">
        <f t="shared" si="1"/>
        <v>324.42</v>
      </c>
      <c r="N19" s="54"/>
      <c r="O19" s="54"/>
      <c r="P19" s="53"/>
      <c r="Q19" s="53"/>
    </row>
    <row r="20" ht="15" spans="1:17">
      <c r="A20" s="43"/>
      <c r="B20" s="44" t="s">
        <v>48</v>
      </c>
      <c r="C20" s="40">
        <v>202</v>
      </c>
      <c r="D20" s="41">
        <f t="shared" si="0"/>
        <v>209.06</v>
      </c>
      <c r="E20" s="45"/>
      <c r="F20" s="45"/>
      <c r="G20" s="43"/>
      <c r="H20" s="43"/>
      <c r="J20" s="53"/>
      <c r="K20" s="44" t="s">
        <v>48</v>
      </c>
      <c r="L20" s="40">
        <v>314</v>
      </c>
      <c r="M20" s="41">
        <f t="shared" si="1"/>
        <v>324.42</v>
      </c>
      <c r="N20" s="54"/>
      <c r="O20" s="54"/>
      <c r="P20" s="53"/>
      <c r="Q20" s="53"/>
    </row>
    <row r="21" ht="15" spans="1:17">
      <c r="A21" s="43"/>
      <c r="B21" s="44" t="s">
        <v>49</v>
      </c>
      <c r="C21" s="40">
        <v>202</v>
      </c>
      <c r="D21" s="41">
        <f t="shared" si="0"/>
        <v>209.06</v>
      </c>
      <c r="E21" s="45"/>
      <c r="F21" s="45"/>
      <c r="G21" s="43"/>
      <c r="H21" s="43"/>
      <c r="J21" s="55"/>
      <c r="K21" s="44" t="s">
        <v>49</v>
      </c>
      <c r="L21" s="40">
        <v>314</v>
      </c>
      <c r="M21" s="41">
        <f t="shared" si="1"/>
        <v>324.42</v>
      </c>
      <c r="N21" s="56"/>
      <c r="O21" s="56"/>
      <c r="P21" s="55"/>
      <c r="Q21" s="53"/>
    </row>
    <row r="22" ht="15" spans="1:17">
      <c r="A22" s="43" t="s">
        <v>39</v>
      </c>
      <c r="B22" s="44" t="s">
        <v>40</v>
      </c>
      <c r="C22" s="40">
        <v>136</v>
      </c>
      <c r="D22" s="41">
        <f t="shared" si="0"/>
        <v>141.08</v>
      </c>
      <c r="E22" s="45" t="s">
        <v>50</v>
      </c>
      <c r="F22" s="45" t="s">
        <v>42</v>
      </c>
      <c r="G22" s="43">
        <v>1549511</v>
      </c>
      <c r="H22" s="43"/>
      <c r="J22" s="51" t="s">
        <v>44</v>
      </c>
      <c r="K22" s="44" t="s">
        <v>40</v>
      </c>
      <c r="L22" s="40">
        <v>48</v>
      </c>
      <c r="M22" s="41">
        <f t="shared" si="1"/>
        <v>50.44</v>
      </c>
      <c r="N22" s="52" t="s">
        <v>51</v>
      </c>
      <c r="O22" s="52" t="s">
        <v>42</v>
      </c>
      <c r="P22" s="51">
        <v>1537010</v>
      </c>
      <c r="Q22" s="53"/>
    </row>
    <row r="23" ht="15" spans="1:17">
      <c r="A23" s="43"/>
      <c r="B23" s="44" t="s">
        <v>45</v>
      </c>
      <c r="C23" s="40">
        <v>126</v>
      </c>
      <c r="D23" s="41">
        <f t="shared" si="0"/>
        <v>130.78</v>
      </c>
      <c r="E23" s="45"/>
      <c r="F23" s="45"/>
      <c r="G23" s="43"/>
      <c r="H23" s="43"/>
      <c r="J23" s="53"/>
      <c r="K23" s="44" t="s">
        <v>45</v>
      </c>
      <c r="L23" s="40">
        <v>48</v>
      </c>
      <c r="M23" s="41">
        <f t="shared" si="1"/>
        <v>50.44</v>
      </c>
      <c r="N23" s="54"/>
      <c r="O23" s="54"/>
      <c r="P23" s="53"/>
      <c r="Q23" s="53"/>
    </row>
    <row r="24" ht="15" spans="1:17">
      <c r="A24" s="43"/>
      <c r="B24" s="44" t="s">
        <v>48</v>
      </c>
      <c r="C24" s="40">
        <v>114</v>
      </c>
      <c r="D24" s="41">
        <f t="shared" si="0"/>
        <v>118.42</v>
      </c>
      <c r="E24" s="45"/>
      <c r="F24" s="45"/>
      <c r="G24" s="43"/>
      <c r="H24" s="43"/>
      <c r="J24" s="53"/>
      <c r="K24" s="44" t="s">
        <v>47</v>
      </c>
      <c r="L24" s="40">
        <v>94</v>
      </c>
      <c r="M24" s="41">
        <f t="shared" si="1"/>
        <v>97.82</v>
      </c>
      <c r="N24" s="54"/>
      <c r="O24" s="54"/>
      <c r="P24" s="53"/>
      <c r="Q24" s="53"/>
    </row>
    <row r="25" ht="15" spans="1:17">
      <c r="A25" s="43"/>
      <c r="B25" s="44" t="s">
        <v>49</v>
      </c>
      <c r="C25" s="40">
        <v>114</v>
      </c>
      <c r="D25" s="41">
        <f t="shared" si="0"/>
        <v>118.42</v>
      </c>
      <c r="E25" s="45"/>
      <c r="F25" s="45"/>
      <c r="G25" s="43"/>
      <c r="H25" s="43"/>
      <c r="J25" s="53"/>
      <c r="K25" s="44" t="s">
        <v>48</v>
      </c>
      <c r="L25" s="40">
        <v>94</v>
      </c>
      <c r="M25" s="41">
        <f t="shared" si="1"/>
        <v>97.82</v>
      </c>
      <c r="N25" s="54"/>
      <c r="O25" s="54"/>
      <c r="P25" s="53"/>
      <c r="Q25" s="53"/>
    </row>
    <row r="26" ht="15" spans="1:17">
      <c r="A26" s="43" t="s">
        <v>39</v>
      </c>
      <c r="B26" s="44" t="s">
        <v>40</v>
      </c>
      <c r="C26" s="40">
        <v>428</v>
      </c>
      <c r="D26" s="41">
        <f t="shared" si="0"/>
        <v>441.84</v>
      </c>
      <c r="E26" s="45" t="s">
        <v>41</v>
      </c>
      <c r="F26" s="45" t="s">
        <v>52</v>
      </c>
      <c r="G26" s="43" t="s">
        <v>53</v>
      </c>
      <c r="H26" s="43"/>
      <c r="J26" s="55"/>
      <c r="K26" s="44" t="s">
        <v>49</v>
      </c>
      <c r="L26" s="40">
        <v>94</v>
      </c>
      <c r="M26" s="41">
        <f t="shared" si="1"/>
        <v>97.82</v>
      </c>
      <c r="N26" s="56"/>
      <c r="O26" s="56"/>
      <c r="P26" s="55"/>
      <c r="Q26" s="53"/>
    </row>
    <row r="27" ht="15" spans="1:17">
      <c r="A27" s="43"/>
      <c r="B27" s="44" t="s">
        <v>45</v>
      </c>
      <c r="C27" s="40">
        <v>428</v>
      </c>
      <c r="D27" s="41">
        <f t="shared" si="0"/>
        <v>441.84</v>
      </c>
      <c r="E27" s="45"/>
      <c r="F27" s="45"/>
      <c r="G27" s="43"/>
      <c r="H27" s="43"/>
      <c r="J27" s="51" t="s">
        <v>44</v>
      </c>
      <c r="K27" s="44" t="s">
        <v>40</v>
      </c>
      <c r="L27" s="40">
        <v>453</v>
      </c>
      <c r="M27" s="41">
        <f t="shared" si="1"/>
        <v>467.59</v>
      </c>
      <c r="N27" s="52" t="s">
        <v>41</v>
      </c>
      <c r="O27" s="52" t="s">
        <v>52</v>
      </c>
      <c r="P27" s="51" t="s">
        <v>54</v>
      </c>
      <c r="Q27" s="53"/>
    </row>
    <row r="28" ht="15" spans="1:17">
      <c r="A28" s="43"/>
      <c r="B28" s="44" t="s">
        <v>46</v>
      </c>
      <c r="C28" s="40">
        <v>428</v>
      </c>
      <c r="D28" s="41">
        <f t="shared" si="0"/>
        <v>441.84</v>
      </c>
      <c r="E28" s="45"/>
      <c r="F28" s="45"/>
      <c r="G28" s="43"/>
      <c r="H28" s="43"/>
      <c r="J28" s="53"/>
      <c r="K28" s="44" t="s">
        <v>45</v>
      </c>
      <c r="L28" s="40">
        <v>453</v>
      </c>
      <c r="M28" s="41">
        <f t="shared" si="1"/>
        <v>467.59</v>
      </c>
      <c r="N28" s="54"/>
      <c r="O28" s="54"/>
      <c r="P28" s="53"/>
      <c r="Q28" s="53"/>
    </row>
    <row r="29" ht="15" spans="1:17">
      <c r="A29" s="43"/>
      <c r="B29" s="44" t="s">
        <v>47</v>
      </c>
      <c r="C29" s="40">
        <v>856</v>
      </c>
      <c r="D29" s="41">
        <f t="shared" si="0"/>
        <v>882.68</v>
      </c>
      <c r="E29" s="45"/>
      <c r="F29" s="45"/>
      <c r="G29" s="43"/>
      <c r="H29" s="43"/>
      <c r="J29" s="53"/>
      <c r="K29" s="44" t="s">
        <v>46</v>
      </c>
      <c r="L29" s="40">
        <v>501</v>
      </c>
      <c r="M29" s="41">
        <f t="shared" si="1"/>
        <v>517.03</v>
      </c>
      <c r="N29" s="54"/>
      <c r="O29" s="54"/>
      <c r="P29" s="53"/>
      <c r="Q29" s="53"/>
    </row>
    <row r="30" ht="15" spans="1:17">
      <c r="A30" s="43"/>
      <c r="B30" s="44" t="s">
        <v>48</v>
      </c>
      <c r="C30" s="40">
        <v>856</v>
      </c>
      <c r="D30" s="41">
        <f t="shared" si="0"/>
        <v>882.68</v>
      </c>
      <c r="E30" s="45"/>
      <c r="F30" s="45"/>
      <c r="G30" s="43"/>
      <c r="H30" s="43"/>
      <c r="J30" s="53"/>
      <c r="K30" s="44" t="s">
        <v>47</v>
      </c>
      <c r="L30" s="40">
        <v>906</v>
      </c>
      <c r="M30" s="41">
        <f t="shared" si="1"/>
        <v>934.18</v>
      </c>
      <c r="N30" s="54"/>
      <c r="O30" s="54"/>
      <c r="P30" s="53"/>
      <c r="Q30" s="53"/>
    </row>
    <row r="31" ht="15" spans="1:17">
      <c r="A31" s="43"/>
      <c r="B31" s="44" t="s">
        <v>49</v>
      </c>
      <c r="C31" s="40">
        <v>856</v>
      </c>
      <c r="D31" s="41">
        <f t="shared" si="0"/>
        <v>882.68</v>
      </c>
      <c r="E31" s="45"/>
      <c r="F31" s="45"/>
      <c r="G31" s="43"/>
      <c r="H31" s="43"/>
      <c r="J31" s="53"/>
      <c r="K31" s="44" t="s">
        <v>48</v>
      </c>
      <c r="L31" s="40">
        <v>906</v>
      </c>
      <c r="M31" s="41">
        <f t="shared" si="1"/>
        <v>934.18</v>
      </c>
      <c r="N31" s="54"/>
      <c r="O31" s="54"/>
      <c r="P31" s="53"/>
      <c r="Q31" s="53"/>
    </row>
    <row r="32" ht="15" spans="1:17">
      <c r="A32" s="43" t="s">
        <v>55</v>
      </c>
      <c r="B32" s="44" t="s">
        <v>40</v>
      </c>
      <c r="C32" s="40">
        <v>160</v>
      </c>
      <c r="D32" s="41">
        <f t="shared" si="0"/>
        <v>165.8</v>
      </c>
      <c r="E32" s="45" t="s">
        <v>41</v>
      </c>
      <c r="F32" s="45" t="s">
        <v>42</v>
      </c>
      <c r="G32" s="43" t="s">
        <v>56</v>
      </c>
      <c r="H32" s="43"/>
      <c r="J32" s="55"/>
      <c r="K32" s="44" t="s">
        <v>49</v>
      </c>
      <c r="L32" s="40">
        <v>906</v>
      </c>
      <c r="M32" s="41">
        <f t="shared" si="1"/>
        <v>934.18</v>
      </c>
      <c r="N32" s="56"/>
      <c r="O32" s="56"/>
      <c r="P32" s="55"/>
      <c r="Q32" s="55"/>
    </row>
    <row r="33" ht="15" spans="1:17">
      <c r="A33" s="43"/>
      <c r="B33" s="44" t="s">
        <v>45</v>
      </c>
      <c r="C33" s="40">
        <v>240</v>
      </c>
      <c r="D33" s="41">
        <f t="shared" si="0"/>
        <v>248.2</v>
      </c>
      <c r="E33" s="45"/>
      <c r="F33" s="45"/>
      <c r="G33" s="43"/>
      <c r="H33" s="43"/>
      <c r="J33" s="51" t="s">
        <v>57</v>
      </c>
      <c r="K33" s="44" t="s">
        <v>40</v>
      </c>
      <c r="L33" s="40">
        <v>112</v>
      </c>
      <c r="M33" s="41">
        <f t="shared" si="1"/>
        <v>116.36</v>
      </c>
      <c r="N33" s="52" t="s">
        <v>41</v>
      </c>
      <c r="O33" s="52" t="s">
        <v>42</v>
      </c>
      <c r="P33" s="51" t="s">
        <v>58</v>
      </c>
      <c r="Q33" s="51" t="s">
        <v>43</v>
      </c>
    </row>
    <row r="34" ht="15" spans="1:17">
      <c r="A34" s="43"/>
      <c r="B34" s="44" t="s">
        <v>46</v>
      </c>
      <c r="C34" s="40">
        <v>156</v>
      </c>
      <c r="D34" s="41">
        <f t="shared" si="0"/>
        <v>161.68</v>
      </c>
      <c r="E34" s="45"/>
      <c r="F34" s="45"/>
      <c r="G34" s="43"/>
      <c r="H34" s="43"/>
      <c r="J34" s="53"/>
      <c r="K34" s="44" t="s">
        <v>45</v>
      </c>
      <c r="L34" s="40">
        <v>112</v>
      </c>
      <c r="M34" s="41">
        <f t="shared" si="1"/>
        <v>116.36</v>
      </c>
      <c r="N34" s="54"/>
      <c r="O34" s="54"/>
      <c r="P34" s="53"/>
      <c r="Q34" s="53"/>
    </row>
    <row r="35" ht="15" spans="1:17">
      <c r="A35" s="43"/>
      <c r="B35" s="44" t="s">
        <v>47</v>
      </c>
      <c r="C35" s="40">
        <v>314</v>
      </c>
      <c r="D35" s="41">
        <f t="shared" si="0"/>
        <v>324.42</v>
      </c>
      <c r="E35" s="45"/>
      <c r="F35" s="45"/>
      <c r="G35" s="43"/>
      <c r="H35" s="43"/>
      <c r="J35" s="53"/>
      <c r="K35" s="44" t="s">
        <v>46</v>
      </c>
      <c r="L35" s="40">
        <v>112</v>
      </c>
      <c r="M35" s="41">
        <f t="shared" si="1"/>
        <v>116.36</v>
      </c>
      <c r="N35" s="54"/>
      <c r="O35" s="54"/>
      <c r="P35" s="53"/>
      <c r="Q35" s="53"/>
    </row>
    <row r="36" ht="15" spans="1:17">
      <c r="A36" s="43"/>
      <c r="B36" s="44" t="s">
        <v>48</v>
      </c>
      <c r="C36" s="40">
        <v>512</v>
      </c>
      <c r="D36" s="41">
        <f t="shared" si="0"/>
        <v>528.36</v>
      </c>
      <c r="E36" s="45"/>
      <c r="F36" s="45"/>
      <c r="G36" s="43"/>
      <c r="H36" s="43"/>
      <c r="J36" s="53"/>
      <c r="K36" s="44" t="s">
        <v>47</v>
      </c>
      <c r="L36" s="40">
        <v>226</v>
      </c>
      <c r="M36" s="41">
        <f t="shared" si="1"/>
        <v>233.78</v>
      </c>
      <c r="N36" s="54"/>
      <c r="O36" s="54"/>
      <c r="P36" s="53"/>
      <c r="Q36" s="53"/>
    </row>
    <row r="37" ht="15" spans="1:17">
      <c r="A37" s="43"/>
      <c r="B37" s="44" t="s">
        <v>49</v>
      </c>
      <c r="C37" s="40">
        <v>580</v>
      </c>
      <c r="D37" s="41">
        <f t="shared" si="0"/>
        <v>598.4</v>
      </c>
      <c r="E37" s="45"/>
      <c r="F37" s="45"/>
      <c r="G37" s="43"/>
      <c r="H37" s="43"/>
      <c r="J37" s="53"/>
      <c r="K37" s="44" t="s">
        <v>48</v>
      </c>
      <c r="L37" s="40">
        <v>226</v>
      </c>
      <c r="M37" s="41">
        <f t="shared" si="1"/>
        <v>233.78</v>
      </c>
      <c r="N37" s="54"/>
      <c r="O37" s="54"/>
      <c r="P37" s="53"/>
      <c r="Q37" s="53"/>
    </row>
    <row r="38" ht="15" spans="1:17">
      <c r="A38" s="43" t="s">
        <v>55</v>
      </c>
      <c r="B38" s="44" t="s">
        <v>40</v>
      </c>
      <c r="C38" s="40">
        <v>552</v>
      </c>
      <c r="D38" s="41">
        <f t="shared" si="0"/>
        <v>569.56</v>
      </c>
      <c r="E38" s="45" t="s">
        <v>41</v>
      </c>
      <c r="F38" s="45" t="s">
        <v>52</v>
      </c>
      <c r="G38" s="43" t="s">
        <v>59</v>
      </c>
      <c r="H38" s="43"/>
      <c r="J38" s="55"/>
      <c r="K38" s="44" t="s">
        <v>49</v>
      </c>
      <c r="L38" s="40">
        <v>226</v>
      </c>
      <c r="M38" s="41">
        <f t="shared" si="1"/>
        <v>233.78</v>
      </c>
      <c r="N38" s="56"/>
      <c r="O38" s="56"/>
      <c r="P38" s="55"/>
      <c r="Q38" s="53"/>
    </row>
    <row r="39" ht="15" spans="1:17">
      <c r="A39" s="43"/>
      <c r="B39" s="44" t="s">
        <v>45</v>
      </c>
      <c r="C39" s="40">
        <v>552</v>
      </c>
      <c r="D39" s="41">
        <f t="shared" si="0"/>
        <v>569.56</v>
      </c>
      <c r="E39" s="45"/>
      <c r="F39" s="45"/>
      <c r="G39" s="43"/>
      <c r="H39" s="43"/>
      <c r="J39" s="51" t="s">
        <v>57</v>
      </c>
      <c r="K39" s="44" t="s">
        <v>40</v>
      </c>
      <c r="L39" s="40">
        <v>150</v>
      </c>
      <c r="M39" s="41">
        <f t="shared" si="1"/>
        <v>155.5</v>
      </c>
      <c r="N39" s="52" t="s">
        <v>50</v>
      </c>
      <c r="O39" s="52" t="s">
        <v>42</v>
      </c>
      <c r="P39" s="51">
        <v>1536690</v>
      </c>
      <c r="Q39" s="53"/>
    </row>
    <row r="40" ht="15" spans="1:17">
      <c r="A40" s="43"/>
      <c r="B40" s="44" t="s">
        <v>46</v>
      </c>
      <c r="C40" s="40">
        <v>552</v>
      </c>
      <c r="D40" s="41">
        <f t="shared" si="0"/>
        <v>569.56</v>
      </c>
      <c r="E40" s="45"/>
      <c r="F40" s="45"/>
      <c r="G40" s="43"/>
      <c r="H40" s="43"/>
      <c r="J40" s="53"/>
      <c r="K40" s="44" t="s">
        <v>45</v>
      </c>
      <c r="L40" s="40">
        <v>140</v>
      </c>
      <c r="M40" s="41">
        <f t="shared" si="1"/>
        <v>145.2</v>
      </c>
      <c r="N40" s="54"/>
      <c r="O40" s="54"/>
      <c r="P40" s="53"/>
      <c r="Q40" s="53"/>
    </row>
    <row r="41" ht="15" spans="1:17">
      <c r="A41" s="43"/>
      <c r="B41" s="44" t="s">
        <v>47</v>
      </c>
      <c r="C41" s="40">
        <v>1104</v>
      </c>
      <c r="D41" s="41">
        <f t="shared" si="0"/>
        <v>1138.12</v>
      </c>
      <c r="E41" s="45"/>
      <c r="F41" s="45"/>
      <c r="G41" s="43"/>
      <c r="H41" s="43"/>
      <c r="J41" s="53"/>
      <c r="K41" s="44" t="s">
        <v>48</v>
      </c>
      <c r="L41" s="40">
        <v>126</v>
      </c>
      <c r="M41" s="41">
        <f t="shared" si="1"/>
        <v>130.78</v>
      </c>
      <c r="N41" s="54"/>
      <c r="O41" s="54"/>
      <c r="P41" s="53"/>
      <c r="Q41" s="53"/>
    </row>
    <row r="42" ht="15" spans="1:17">
      <c r="A42" s="43"/>
      <c r="B42" s="44" t="s">
        <v>48</v>
      </c>
      <c r="C42" s="40">
        <v>1656</v>
      </c>
      <c r="D42" s="41">
        <f t="shared" si="0"/>
        <v>1706.68</v>
      </c>
      <c r="E42" s="45"/>
      <c r="F42" s="45"/>
      <c r="G42" s="43"/>
      <c r="H42" s="43"/>
      <c r="J42" s="55"/>
      <c r="K42" s="44" t="s">
        <v>49</v>
      </c>
      <c r="L42" s="40">
        <v>126</v>
      </c>
      <c r="M42" s="41">
        <f t="shared" si="1"/>
        <v>130.78</v>
      </c>
      <c r="N42" s="56"/>
      <c r="O42" s="56"/>
      <c r="P42" s="55"/>
      <c r="Q42" s="53"/>
    </row>
    <row r="43" ht="15" spans="1:17">
      <c r="A43" s="43"/>
      <c r="B43" s="44" t="s">
        <v>49</v>
      </c>
      <c r="C43" s="40">
        <v>1656</v>
      </c>
      <c r="D43" s="41">
        <f t="shared" si="0"/>
        <v>1706.68</v>
      </c>
      <c r="E43" s="45"/>
      <c r="F43" s="45"/>
      <c r="G43" s="43"/>
      <c r="H43" s="43"/>
      <c r="J43" s="51" t="s">
        <v>57</v>
      </c>
      <c r="K43" s="44" t="s">
        <v>40</v>
      </c>
      <c r="L43" s="40">
        <v>540</v>
      </c>
      <c r="M43" s="41">
        <f t="shared" si="1"/>
        <v>557.2</v>
      </c>
      <c r="N43" s="52" t="s">
        <v>41</v>
      </c>
      <c r="O43" s="52" t="s">
        <v>52</v>
      </c>
      <c r="P43" s="51" t="s">
        <v>60</v>
      </c>
      <c r="Q43" s="53"/>
    </row>
    <row r="44" ht="15" spans="1:17">
      <c r="A44" s="29" t="s">
        <v>32</v>
      </c>
      <c r="B44" s="46"/>
      <c r="C44" s="47">
        <f>SUM(C16:C43)</f>
        <v>13282</v>
      </c>
      <c r="D44" s="48">
        <f>SUM(D16:D43)</f>
        <v>13708.46</v>
      </c>
      <c r="E44" s="46"/>
      <c r="F44" s="46"/>
      <c r="G44" s="46"/>
      <c r="H44" s="46"/>
      <c r="J44" s="53"/>
      <c r="K44" s="44" t="s">
        <v>45</v>
      </c>
      <c r="L44" s="40">
        <v>540</v>
      </c>
      <c r="M44" s="41">
        <f t="shared" si="1"/>
        <v>557.2</v>
      </c>
      <c r="N44" s="54"/>
      <c r="O44" s="54"/>
      <c r="P44" s="53"/>
      <c r="Q44" s="53"/>
    </row>
    <row r="45" ht="15" spans="10:17">
      <c r="J45" s="53"/>
      <c r="K45" s="44" t="s">
        <v>46</v>
      </c>
      <c r="L45" s="40">
        <v>540</v>
      </c>
      <c r="M45" s="41">
        <f t="shared" si="1"/>
        <v>557.2</v>
      </c>
      <c r="N45" s="54"/>
      <c r="O45" s="54"/>
      <c r="P45" s="53"/>
      <c r="Q45" s="53"/>
    </row>
    <row r="46" ht="15" spans="1:17">
      <c r="A46" s="29" t="s">
        <v>61</v>
      </c>
      <c r="B46" s="29"/>
      <c r="C46" s="29"/>
      <c r="D46" s="29"/>
      <c r="E46" s="29"/>
      <c r="F46" s="29"/>
      <c r="G46" s="29"/>
      <c r="H46" s="29"/>
      <c r="J46" s="53"/>
      <c r="K46" s="44" t="s">
        <v>47</v>
      </c>
      <c r="L46" s="40">
        <v>1080</v>
      </c>
      <c r="M46" s="41">
        <f t="shared" si="1"/>
        <v>1113.4</v>
      </c>
      <c r="N46" s="54"/>
      <c r="O46" s="54"/>
      <c r="P46" s="53"/>
      <c r="Q46" s="53"/>
    </row>
    <row r="47" ht="15" spans="10:17">
      <c r="J47" s="53"/>
      <c r="K47" s="44" t="s">
        <v>48</v>
      </c>
      <c r="L47" s="40">
        <v>1080</v>
      </c>
      <c r="M47" s="41">
        <f t="shared" si="1"/>
        <v>1113.4</v>
      </c>
      <c r="N47" s="54"/>
      <c r="O47" s="54"/>
      <c r="P47" s="53"/>
      <c r="Q47" s="53"/>
    </row>
    <row r="48" ht="15" spans="10:17">
      <c r="J48" s="55"/>
      <c r="K48" s="44" t="s">
        <v>49</v>
      </c>
      <c r="L48" s="40">
        <v>1080</v>
      </c>
      <c r="M48" s="41">
        <f t="shared" si="1"/>
        <v>1113.4</v>
      </c>
      <c r="N48" s="56"/>
      <c r="O48" s="56"/>
      <c r="P48" s="55"/>
      <c r="Q48" s="55"/>
    </row>
    <row r="49" ht="15" spans="10:17">
      <c r="J49" s="43" t="s">
        <v>62</v>
      </c>
      <c r="K49" s="44" t="s">
        <v>40</v>
      </c>
      <c r="L49" s="40">
        <v>110</v>
      </c>
      <c r="M49" s="41">
        <f t="shared" si="1"/>
        <v>114.3</v>
      </c>
      <c r="N49" s="45" t="s">
        <v>41</v>
      </c>
      <c r="O49" s="45" t="s">
        <v>42</v>
      </c>
      <c r="P49" s="43">
        <v>1558926</v>
      </c>
      <c r="Q49" s="43" t="s">
        <v>43</v>
      </c>
    </row>
    <row r="50" ht="15" spans="10:17">
      <c r="J50" s="43"/>
      <c r="K50" s="44" t="s">
        <v>45</v>
      </c>
      <c r="L50" s="40">
        <v>110</v>
      </c>
      <c r="M50" s="41">
        <f t="shared" si="1"/>
        <v>114.3</v>
      </c>
      <c r="N50" s="45"/>
      <c r="O50" s="45"/>
      <c r="P50" s="43"/>
      <c r="Q50" s="43"/>
    </row>
    <row r="51" ht="15" spans="10:17">
      <c r="J51" s="43"/>
      <c r="K51" s="44" t="s">
        <v>46</v>
      </c>
      <c r="L51" s="40">
        <v>110</v>
      </c>
      <c r="M51" s="41">
        <f t="shared" si="1"/>
        <v>114.3</v>
      </c>
      <c r="N51" s="45"/>
      <c r="O51" s="45"/>
      <c r="P51" s="43"/>
      <c r="Q51" s="43"/>
    </row>
    <row r="52" ht="15" spans="10:17">
      <c r="J52" s="43"/>
      <c r="K52" s="44" t="s">
        <v>47</v>
      </c>
      <c r="L52" s="40">
        <v>222</v>
      </c>
      <c r="M52" s="41">
        <f t="shared" si="1"/>
        <v>229.66</v>
      </c>
      <c r="N52" s="45"/>
      <c r="O52" s="45"/>
      <c r="P52" s="43"/>
      <c r="Q52" s="43"/>
    </row>
    <row r="53" ht="15" spans="10:17">
      <c r="J53" s="43"/>
      <c r="K53" s="44" t="s">
        <v>48</v>
      </c>
      <c r="L53" s="40">
        <v>222</v>
      </c>
      <c r="M53" s="41">
        <f t="shared" si="1"/>
        <v>229.66</v>
      </c>
      <c r="N53" s="45"/>
      <c r="O53" s="45"/>
      <c r="P53" s="43"/>
      <c r="Q53" s="43"/>
    </row>
    <row r="54" ht="15" spans="10:17">
      <c r="J54" s="43"/>
      <c r="K54" s="44" t="s">
        <v>49</v>
      </c>
      <c r="L54" s="40">
        <v>222</v>
      </c>
      <c r="M54" s="41">
        <f t="shared" si="1"/>
        <v>229.66</v>
      </c>
      <c r="N54" s="45"/>
      <c r="O54" s="45"/>
      <c r="P54" s="43"/>
      <c r="Q54" s="43"/>
    </row>
    <row r="55" ht="15" spans="10:17">
      <c r="J55" s="43" t="s">
        <v>62</v>
      </c>
      <c r="K55" s="44" t="s">
        <v>40</v>
      </c>
      <c r="L55" s="40">
        <v>150</v>
      </c>
      <c r="M55" s="41">
        <f t="shared" si="1"/>
        <v>155.5</v>
      </c>
      <c r="N55" s="45" t="s">
        <v>63</v>
      </c>
      <c r="O55" s="45" t="s">
        <v>42</v>
      </c>
      <c r="P55" s="43">
        <v>1549511</v>
      </c>
      <c r="Q55" s="43"/>
    </row>
    <row r="56" ht="15" spans="10:17">
      <c r="J56" s="43"/>
      <c r="K56" s="44" t="s">
        <v>45</v>
      </c>
      <c r="L56" s="40">
        <v>138</v>
      </c>
      <c r="M56" s="41">
        <f t="shared" si="1"/>
        <v>143.14</v>
      </c>
      <c r="N56" s="45"/>
      <c r="O56" s="45"/>
      <c r="P56" s="43"/>
      <c r="Q56" s="43"/>
    </row>
    <row r="57" ht="15" spans="10:17">
      <c r="J57" s="43"/>
      <c r="K57" s="44" t="s">
        <v>46</v>
      </c>
      <c r="L57" s="40">
        <v>6</v>
      </c>
      <c r="M57" s="41">
        <f t="shared" si="1"/>
        <v>7.18</v>
      </c>
      <c r="N57" s="45"/>
      <c r="O57" s="45"/>
      <c r="P57" s="43"/>
      <c r="Q57" s="43"/>
    </row>
    <row r="58" ht="15" spans="10:17">
      <c r="J58" s="43"/>
      <c r="K58" s="44" t="s">
        <v>48</v>
      </c>
      <c r="L58" s="40">
        <v>124</v>
      </c>
      <c r="M58" s="41">
        <f t="shared" si="1"/>
        <v>128.72</v>
      </c>
      <c r="N58" s="45"/>
      <c r="O58" s="45"/>
      <c r="P58" s="43"/>
      <c r="Q58" s="43"/>
    </row>
    <row r="59" ht="15" spans="10:17">
      <c r="J59" s="43"/>
      <c r="K59" s="44" t="s">
        <v>49</v>
      </c>
      <c r="L59" s="40">
        <v>124</v>
      </c>
      <c r="M59" s="41">
        <f t="shared" si="1"/>
        <v>128.72</v>
      </c>
      <c r="N59" s="45"/>
      <c r="O59" s="45"/>
      <c r="P59" s="43"/>
      <c r="Q59" s="43"/>
    </row>
    <row r="60" ht="15" spans="10:17">
      <c r="J60" s="43" t="s">
        <v>62</v>
      </c>
      <c r="K60" s="44" t="s">
        <v>40</v>
      </c>
      <c r="L60" s="40">
        <v>604</v>
      </c>
      <c r="M60" s="41">
        <f t="shared" si="1"/>
        <v>623.12</v>
      </c>
      <c r="N60" s="45" t="s">
        <v>41</v>
      </c>
      <c r="O60" s="45" t="s">
        <v>52</v>
      </c>
      <c r="P60" s="43" t="s">
        <v>53</v>
      </c>
      <c r="Q60" s="43"/>
    </row>
    <row r="61" ht="15" spans="10:17">
      <c r="J61" s="43"/>
      <c r="K61" s="44" t="s">
        <v>45</v>
      </c>
      <c r="L61" s="40">
        <v>604</v>
      </c>
      <c r="M61" s="41">
        <f t="shared" si="1"/>
        <v>623.12</v>
      </c>
      <c r="N61" s="45"/>
      <c r="O61" s="45"/>
      <c r="P61" s="43"/>
      <c r="Q61" s="43"/>
    </row>
    <row r="62" ht="15" spans="10:17">
      <c r="J62" s="43"/>
      <c r="K62" s="44" t="s">
        <v>46</v>
      </c>
      <c r="L62" s="40">
        <v>604</v>
      </c>
      <c r="M62" s="41">
        <f t="shared" si="1"/>
        <v>623.12</v>
      </c>
      <c r="N62" s="45"/>
      <c r="O62" s="45"/>
      <c r="P62" s="43"/>
      <c r="Q62" s="43"/>
    </row>
    <row r="63" ht="15" spans="10:17">
      <c r="J63" s="43"/>
      <c r="K63" s="44" t="s">
        <v>47</v>
      </c>
      <c r="L63" s="40">
        <v>1208</v>
      </c>
      <c r="M63" s="41">
        <f t="shared" si="1"/>
        <v>1245.24</v>
      </c>
      <c r="N63" s="45"/>
      <c r="O63" s="45"/>
      <c r="P63" s="43"/>
      <c r="Q63" s="43"/>
    </row>
    <row r="64" ht="15" spans="10:17">
      <c r="J64" s="43"/>
      <c r="K64" s="44" t="s">
        <v>48</v>
      </c>
      <c r="L64" s="40">
        <v>1208</v>
      </c>
      <c r="M64" s="41">
        <f t="shared" si="1"/>
        <v>1245.24</v>
      </c>
      <c r="N64" s="45"/>
      <c r="O64" s="45"/>
      <c r="P64" s="43"/>
      <c r="Q64" s="43"/>
    </row>
    <row r="65" ht="15" spans="10:17">
      <c r="J65" s="43"/>
      <c r="K65" s="44" t="s">
        <v>49</v>
      </c>
      <c r="L65" s="40">
        <v>1208</v>
      </c>
      <c r="M65" s="41">
        <f t="shared" si="1"/>
        <v>1245.24</v>
      </c>
      <c r="N65" s="45"/>
      <c r="O65" s="45"/>
      <c r="P65" s="43"/>
      <c r="Q65" s="43"/>
    </row>
    <row r="66" spans="10:17">
      <c r="J66" s="29" t="s">
        <v>32</v>
      </c>
      <c r="K66" s="29"/>
      <c r="L66" s="57">
        <f>SUM(L16:L65)</f>
        <v>19303</v>
      </c>
      <c r="M66" s="41">
        <f>SUM(M16:M65)</f>
        <v>19932.09</v>
      </c>
      <c r="N66" s="29"/>
      <c r="O66" s="29"/>
      <c r="P66" s="29"/>
      <c r="Q66" s="29"/>
    </row>
    <row r="69" spans="10:17">
      <c r="J69" s="29" t="s">
        <v>64</v>
      </c>
      <c r="K69" s="29"/>
      <c r="L69" s="29"/>
      <c r="M69" s="29"/>
      <c r="N69" s="29"/>
      <c r="O69" s="29"/>
      <c r="P69" s="29"/>
      <c r="Q69" s="29"/>
    </row>
  </sheetData>
  <sortState ref="E8:J10">
    <sortCondition ref="E8"/>
  </sortState>
  <mergeCells count="73">
    <mergeCell ref="A1:K1"/>
    <mergeCell ref="A2:D2"/>
    <mergeCell ref="E2:K2"/>
    <mergeCell ref="A46:H46"/>
    <mergeCell ref="J69:Q69"/>
    <mergeCell ref="A8:A11"/>
    <mergeCell ref="A16:A21"/>
    <mergeCell ref="A22:A25"/>
    <mergeCell ref="A26:A31"/>
    <mergeCell ref="A32:A37"/>
    <mergeCell ref="A38:A43"/>
    <mergeCell ref="B8:B9"/>
    <mergeCell ref="B10:B11"/>
    <mergeCell ref="C8:C11"/>
    <mergeCell ref="D8:D11"/>
    <mergeCell ref="E10:E11"/>
    <mergeCell ref="E16:E21"/>
    <mergeCell ref="E22:E25"/>
    <mergeCell ref="E26:E31"/>
    <mergeCell ref="E32:E37"/>
    <mergeCell ref="E38:E43"/>
    <mergeCell ref="F16:F21"/>
    <mergeCell ref="F22:F25"/>
    <mergeCell ref="F26:F31"/>
    <mergeCell ref="F32:F37"/>
    <mergeCell ref="F38:F43"/>
    <mergeCell ref="G16:G21"/>
    <mergeCell ref="G22:G25"/>
    <mergeCell ref="G26:G31"/>
    <mergeCell ref="G32:G37"/>
    <mergeCell ref="G38:G43"/>
    <mergeCell ref="H16:H43"/>
    <mergeCell ref="J16:J21"/>
    <mergeCell ref="J22:J26"/>
    <mergeCell ref="J27:J32"/>
    <mergeCell ref="J33:J38"/>
    <mergeCell ref="J39:J42"/>
    <mergeCell ref="J43:J48"/>
    <mergeCell ref="J49:J54"/>
    <mergeCell ref="J55:J59"/>
    <mergeCell ref="J60:J65"/>
    <mergeCell ref="N16:N21"/>
    <mergeCell ref="N22:N26"/>
    <mergeCell ref="N27:N32"/>
    <mergeCell ref="N33:N38"/>
    <mergeCell ref="N39:N42"/>
    <mergeCell ref="N43:N48"/>
    <mergeCell ref="N49:N54"/>
    <mergeCell ref="N55:N59"/>
    <mergeCell ref="N60:N65"/>
    <mergeCell ref="O16:O21"/>
    <mergeCell ref="O22:O26"/>
    <mergeCell ref="O27:O32"/>
    <mergeCell ref="O33:O38"/>
    <mergeCell ref="O39:O42"/>
    <mergeCell ref="O43:O48"/>
    <mergeCell ref="O49:O54"/>
    <mergeCell ref="O55:O59"/>
    <mergeCell ref="O60:O65"/>
    <mergeCell ref="P16:P21"/>
    <mergeCell ref="P22:P26"/>
    <mergeCell ref="P27:P32"/>
    <mergeCell ref="P33:P38"/>
    <mergeCell ref="P39:P42"/>
    <mergeCell ref="P43:P48"/>
    <mergeCell ref="P49:P54"/>
    <mergeCell ref="P55:P59"/>
    <mergeCell ref="P60:P65"/>
    <mergeCell ref="Q16:Q32"/>
    <mergeCell ref="Q33:Q48"/>
    <mergeCell ref="Q49:Q65"/>
    <mergeCell ref="A3:D4"/>
    <mergeCell ref="E3:K4"/>
  </mergeCells>
  <pageMargins left="0.7" right="0.7" top="0.75" bottom="0.75" header="0.3" footer="0.3"/>
  <pageSetup paperSize="9"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2024-12-31T05:51:44Z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F9609385C8134C49AC64E2F01375E67A_13</vt:lpwstr>
  </property>
</Properties>
</file>