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<sst xmlns="http://schemas.openxmlformats.org/spreadsheetml/2006/main" count="51" uniqueCount="44">
  <si>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</si>
  <si>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</si>
  <si>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</si>
  <si>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73541174663349</t>
  </si>
  <si>
    <t>中通快递</t>
  </si>
  <si>
    <t xml:space="preserve">李颍，17398356565 ，安徽省阜阳市颍上县红星镇宁大社区G105中国石油阜阳红星加油站东200米颍上丽裳服饰有限公司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</si>
  <si>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</si>
  <si>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</si>
  <si>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</si>
  <si>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</si>
  <si>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</si>
  <si>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</si>
  <si>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</si>
  <si>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</si>
  <si>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</si>
  <si>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</si>
  <si>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</si>
  <si>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</si>
  <si>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</si>
  <si>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</si>
  <si>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</si>
  <si>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</si>
  <si>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</si>
  <si>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</si>
  <si>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</si>
  <si>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</si>
  <si>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</si>
  <si>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</si>
  <si>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</si>
  <si>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</si>
  <si>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 xml:space="preserve">S24120293 </t>
  </si>
  <si>
    <t>YK004-米杏色葫芦别针-2.2CM，2400</t>
  </si>
  <si>
    <t>P24120493，PW2212BU，NEW LOVE系列 款</t>
  </si>
  <si>
    <t>米杏色</t>
  </si>
  <si>
    <t>2.2CM</t>
  </si>
  <si>
    <t>21*37*15</t>
  </si>
  <si>
    <t>S24120295</t>
  </si>
  <si>
    <t>P24120495，PW2212X肥婆，NEW LOVE系列 款</t>
  </si>
  <si>
    <t>S24120310</t>
  </si>
  <si>
    <t>YK004-米杏色葫芦别针-2.2CM，6000</t>
  </si>
  <si>
    <t>P24120534 ，SBJP019，NEW LOVE系列 款</t>
  </si>
  <si>
    <t>S24120430</t>
  </si>
  <si>
    <t>YK004-米杏色葫芦别针-2.2CM，3672</t>
  </si>
  <si>
    <t>P24120759 ，SBXP019 PO 8160，NEW LOVE系列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</si>
</sst>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H4" sqref="H4:L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ht="27" spans="4:7">
      <c r="D3" s="11" t="s">
        <v>1</v>
      </c>
      <c r="E3" s="12">
        <v>45656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4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74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2400</v>
      </c>
      <c r="G8" s="27">
        <f>+F8*0.02</f>
        <v>48</v>
      </c>
      <c r="H8" s="27">
        <f>+F8+G8</f>
        <v>2448</v>
      </c>
      <c r="I8" s="36">
        <v>3.48</v>
      </c>
      <c r="J8" s="36">
        <v>3.78</v>
      </c>
      <c r="K8" s="36" t="s">
        <v>35</v>
      </c>
      <c r="L8" s="36">
        <v>1</v>
      </c>
    </row>
    <row r="9" s="2" customFormat="1" ht="74" customHeight="1" spans="1:12">
      <c r="A9" s="23" t="s">
        <v>36</v>
      </c>
      <c r="B9" s="23" t="s">
        <v>31</v>
      </c>
      <c r="C9" s="24" t="s">
        <v>37</v>
      </c>
      <c r="D9" s="25" t="s">
        <v>33</v>
      </c>
      <c r="E9" s="25" t="s">
        <v>34</v>
      </c>
      <c r="F9" s="26">
        <v>2400</v>
      </c>
      <c r="G9" s="27">
        <f>+F9*0.02</f>
        <v>48</v>
      </c>
      <c r="H9" s="27">
        <f>+F9+G9</f>
        <v>2448</v>
      </c>
      <c r="I9" s="36"/>
      <c r="J9" s="36"/>
      <c r="K9" s="36"/>
      <c r="L9" s="36"/>
    </row>
    <row r="10" s="2" customFormat="1" ht="74" customHeight="1" spans="1:12">
      <c r="A10" s="23" t="s">
        <v>38</v>
      </c>
      <c r="B10" s="23" t="s">
        <v>39</v>
      </c>
      <c r="C10" s="24" t="s">
        <v>40</v>
      </c>
      <c r="D10" s="25" t="s">
        <v>33</v>
      </c>
      <c r="E10" s="25" t="s">
        <v>34</v>
      </c>
      <c r="F10" s="26">
        <v>6000</v>
      </c>
      <c r="G10" s="27">
        <f>+F10*0.02</f>
        <v>120</v>
      </c>
      <c r="H10" s="27">
        <f>+F10+G10</f>
        <v>6120</v>
      </c>
      <c r="I10" s="36"/>
      <c r="J10" s="36"/>
      <c r="K10" s="36"/>
      <c r="L10" s="36"/>
    </row>
    <row r="11" s="2" customFormat="1" ht="74" customHeight="1" spans="1:12">
      <c r="A11" s="23" t="s">
        <v>41</v>
      </c>
      <c r="B11" s="28" t="s">
        <v>42</v>
      </c>
      <c r="C11" s="24" t="s">
        <v>43</v>
      </c>
      <c r="D11" s="25" t="s">
        <v>33</v>
      </c>
      <c r="E11" s="25" t="s">
        <v>34</v>
      </c>
      <c r="F11" s="26">
        <v>3672</v>
      </c>
      <c r="G11" s="27">
        <f>+F11*0.02</f>
        <v>73.44</v>
      </c>
      <c r="H11" s="27">
        <f>+F11+G11</f>
        <v>3745.44</v>
      </c>
      <c r="I11" s="36"/>
      <c r="J11" s="36"/>
      <c r="K11" s="36"/>
      <c r="L11" s="36"/>
    </row>
    <row r="12" s="2" customFormat="1" ht="65" customHeight="1" spans="1:12">
      <c r="A12" s="29"/>
      <c r="B12" s="29"/>
      <c r="C12" s="24"/>
      <c r="D12" s="25"/>
      <c r="E12" s="25"/>
      <c r="F12" s="26"/>
      <c r="G12" s="27"/>
      <c r="H12" s="27"/>
      <c r="I12" s="37"/>
      <c r="J12" s="37"/>
      <c r="K12" s="37"/>
      <c r="L12" s="37"/>
    </row>
    <row r="13" spans="1:12">
      <c r="A13" s="30"/>
      <c r="B13" s="30"/>
      <c r="C13" s="31"/>
      <c r="D13" s="32"/>
      <c r="E13" s="32"/>
      <c r="F13" s="32">
        <f>SUM(F8:F12)</f>
        <v>14472</v>
      </c>
      <c r="G13" s="32">
        <f>SUM(G8:G12)</f>
        <v>289.44</v>
      </c>
      <c r="H13" s="32">
        <f>SUM(H8:H12)</f>
        <v>14761.44</v>
      </c>
      <c r="I13" s="32"/>
      <c r="J13" s="32">
        <f>SUM(J8:J12)</f>
        <v>3.78</v>
      </c>
      <c r="K13" s="38"/>
      <c r="L13" s="32">
        <f>SUM(L8:L12)</f>
        <v>1</v>
      </c>
    </row>
    <row r="15" spans="3:3">
      <c r="C15" s="33"/>
    </row>
  </sheetData>
  <mergeCells count="10">
    <mergeCell ref="A1:L1"/>
    <mergeCell ref="A2:L2"/>
    <mergeCell ref="E3:F3"/>
    <mergeCell ref="E4:F4"/>
    <mergeCell ref="H4:L4"/>
    <mergeCell ref="J5:L5"/>
    <mergeCell ref="I8:I11"/>
    <mergeCell ref="J8:J11"/>
    <mergeCell ref="K8:K11"/>
    <mergeCell ref="L8:L11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2024-12-30T09:27:07Z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1CB0DF3051B04DDD8580F85223FAFFF9</vt:lpwstr>
  </property>
</Properties>
</file>