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<sst xmlns="http://schemas.openxmlformats.org/spreadsheetml/2006/main" count="90" uniqueCount="47">
  <si>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</si>
  <si>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</si>
  <si>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</si>
  <si>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季睿怡 13857785223 浙江省温州市鹿城区滨江街道瓯江路269瓯江峯汇17-19幢(商铺)    欣悦贸易有限公司 中通73541473514118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</si>
  <si>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</si>
  <si>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</si>
  <si>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</si>
  <si>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</si>
  <si>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</si>
  <si>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</si>
  <si>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</si>
  <si>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</si>
  <si>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</si>
  <si>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</si>
  <si>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</si>
  <si>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</si>
  <si>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</si>
  <si>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</si>
  <si>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</si>
  <si>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</si>
  <si>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</si>
  <si>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</si>
  <si>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</si>
  <si>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</si>
  <si>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</si>
  <si>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P24120843</t>
  </si>
  <si>
    <t xml:space="preserve">21 AULTH09845                                     </t>
  </si>
  <si>
    <t xml:space="preserve">S24120443 </t>
  </si>
  <si>
    <t xml:space="preserve">E7703AX                                                                                             </t>
  </si>
  <si>
    <t>34*22*25</t>
  </si>
  <si>
    <t xml:space="preserve">E7704AX                                                                                             </t>
  </si>
  <si>
    <t xml:space="preserve">E7705AX                                                                                             </t>
  </si>
  <si>
    <t xml:space="preserve">E7706AX                                                                                             </t>
  </si>
  <si>
    <t xml:space="preserve">E7707AX                                                                                             </t>
  </si>
  <si>
    <t>总计</t>
  </si>
  <si>
    <t>颜色</t>
  </si>
  <si>
    <t>尺码</t>
  </si>
  <si>
    <t>生产数</t>
  </si>
  <si>
    <t>款号</t>
  </si>
  <si>
    <t>BK27 - BLACK</t>
  </si>
  <si>
    <t>有价格</t>
  </si>
  <si>
    <t>E7703AX</t>
  </si>
  <si>
    <t>无价格</t>
  </si>
  <si>
    <t>E7704AX</t>
  </si>
  <si>
    <t>E7705AX</t>
  </si>
  <si>
    <t>E7706AX</t>
  </si>
  <si>
    <t>E7707AX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</si>
</sst>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abSelected="1" workbookViewId="0">
      <selection activeCell="J5" sqref="J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7" t="s">
        <v>11</v>
      </c>
      <c r="J6" s="5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8" t="s">
        <v>22</v>
      </c>
      <c r="J7" s="5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29">
        <v>1211</v>
      </c>
      <c r="F8" s="30"/>
      <c r="G8" s="30">
        <v>1256</v>
      </c>
      <c r="H8" s="31">
        <v>1</v>
      </c>
      <c r="I8" s="30"/>
      <c r="J8" s="30">
        <v>6.8</v>
      </c>
      <c r="K8" s="59" t="s">
        <v>29</v>
      </c>
    </row>
    <row r="9" ht="15" spans="1:11">
      <c r="A9" s="32"/>
      <c r="B9" s="33"/>
      <c r="C9" s="33"/>
      <c r="D9" s="29" t="s">
        <v>30</v>
      </c>
      <c r="E9" s="29">
        <v>1203</v>
      </c>
      <c r="F9" s="30"/>
      <c r="G9" s="30">
        <v>1247</v>
      </c>
      <c r="H9" s="31"/>
      <c r="I9" s="30"/>
      <c r="J9" s="30"/>
      <c r="K9" s="30"/>
    </row>
    <row r="10" ht="15" spans="1:11">
      <c r="A10" s="32"/>
      <c r="B10" s="33"/>
      <c r="C10" s="33"/>
      <c r="D10" s="29" t="s">
        <v>31</v>
      </c>
      <c r="E10" s="29">
        <v>1228</v>
      </c>
      <c r="F10" s="30"/>
      <c r="G10" s="30">
        <v>1273</v>
      </c>
      <c r="H10" s="31"/>
      <c r="I10" s="30"/>
      <c r="J10" s="30"/>
      <c r="K10" s="30"/>
    </row>
    <row r="11" ht="15" spans="1:11">
      <c r="A11" s="32"/>
      <c r="B11" s="33"/>
      <c r="C11" s="33"/>
      <c r="D11" s="29" t="s">
        <v>32</v>
      </c>
      <c r="E11" s="29">
        <v>1203</v>
      </c>
      <c r="F11" s="30"/>
      <c r="G11" s="30">
        <v>1247</v>
      </c>
      <c r="H11" s="31"/>
      <c r="I11" s="30"/>
      <c r="J11" s="30"/>
      <c r="K11" s="30"/>
    </row>
    <row r="12" ht="15" spans="1:11">
      <c r="A12" s="34"/>
      <c r="B12" s="35"/>
      <c r="C12" s="35"/>
      <c r="D12" s="29" t="s">
        <v>33</v>
      </c>
      <c r="E12" s="29">
        <v>1203</v>
      </c>
      <c r="F12" s="30"/>
      <c r="G12" s="30">
        <v>1247</v>
      </c>
      <c r="H12" s="31"/>
      <c r="I12" s="30"/>
      <c r="J12" s="30"/>
      <c r="K12" s="30"/>
    </row>
    <row r="13" spans="1:11">
      <c r="A13" s="30" t="s">
        <v>34</v>
      </c>
      <c r="B13" s="30"/>
      <c r="C13" s="30"/>
      <c r="D13" s="30"/>
      <c r="E13" s="30">
        <f>SUM(E8:E12)</f>
        <v>6048</v>
      </c>
      <c r="F13" s="30"/>
      <c r="G13" s="30">
        <f>SUM(G8:G12)</f>
        <v>6270</v>
      </c>
      <c r="H13" s="31">
        <f>SUM(H8:H12)</f>
        <v>1</v>
      </c>
      <c r="I13" s="30"/>
      <c r="J13" s="30">
        <f>SUM(J8:J12)</f>
        <v>6.8</v>
      </c>
      <c r="K13" s="30"/>
    </row>
    <row r="16" spans="1:6">
      <c r="A16" s="36" t="s">
        <v>35</v>
      </c>
      <c r="B16" s="36" t="s">
        <v>36</v>
      </c>
      <c r="C16" s="37" t="s">
        <v>18</v>
      </c>
      <c r="D16" s="38" t="s">
        <v>37</v>
      </c>
      <c r="E16" s="36"/>
      <c r="F16" s="36" t="s">
        <v>38</v>
      </c>
    </row>
    <row r="17" ht="15" spans="1:6">
      <c r="A17" s="39" t="s">
        <v>39</v>
      </c>
      <c r="B17" s="40">
        <v>120</v>
      </c>
      <c r="C17" s="37">
        <v>282.22</v>
      </c>
      <c r="D17" s="38">
        <f t="shared" ref="D17:D24" si="0">C17*1.03+1</f>
        <v>291.6866</v>
      </c>
      <c r="E17" s="41" t="s">
        <v>40</v>
      </c>
      <c r="F17" s="42" t="s">
        <v>41</v>
      </c>
    </row>
    <row r="18" ht="15" spans="1:6">
      <c r="A18" s="43"/>
      <c r="B18" s="40">
        <v>90</v>
      </c>
      <c r="C18" s="37">
        <v>282.22</v>
      </c>
      <c r="D18" s="38">
        <f t="shared" si="0"/>
        <v>291.6866</v>
      </c>
      <c r="E18" s="44"/>
      <c r="F18" s="45"/>
    </row>
    <row r="19" ht="15" spans="1:6">
      <c r="A19" s="43"/>
      <c r="B19" s="40">
        <v>100</v>
      </c>
      <c r="C19" s="37">
        <v>282.22</v>
      </c>
      <c r="D19" s="38">
        <f t="shared" si="0"/>
        <v>291.6866</v>
      </c>
      <c r="E19" s="44"/>
      <c r="F19" s="45"/>
    </row>
    <row r="20" ht="15" spans="1:6">
      <c r="A20" s="46"/>
      <c r="B20" s="40">
        <v>110</v>
      </c>
      <c r="C20" s="37">
        <v>282.22</v>
      </c>
      <c r="D20" s="38">
        <f t="shared" si="0"/>
        <v>291.6866</v>
      </c>
      <c r="E20" s="47"/>
      <c r="F20" s="45"/>
    </row>
    <row r="21" ht="15" spans="1:6">
      <c r="A21" s="39" t="s">
        <v>39</v>
      </c>
      <c r="B21" s="40">
        <v>120</v>
      </c>
      <c r="C21" s="37">
        <v>20.6</v>
      </c>
      <c r="D21" s="38">
        <f t="shared" si="0"/>
        <v>22.218</v>
      </c>
      <c r="E21" s="41" t="s">
        <v>42</v>
      </c>
      <c r="F21" s="45"/>
    </row>
    <row r="22" ht="15" spans="1:6">
      <c r="A22" s="43"/>
      <c r="B22" s="40">
        <v>90</v>
      </c>
      <c r="C22" s="37">
        <v>20.6</v>
      </c>
      <c r="D22" s="38">
        <f t="shared" si="0"/>
        <v>22.218</v>
      </c>
      <c r="E22" s="44"/>
      <c r="F22" s="45"/>
    </row>
    <row r="23" ht="15" spans="1:6">
      <c r="A23" s="43"/>
      <c r="B23" s="40">
        <v>100</v>
      </c>
      <c r="C23" s="37">
        <v>20.6</v>
      </c>
      <c r="D23" s="38">
        <f t="shared" si="0"/>
        <v>22.218</v>
      </c>
      <c r="E23" s="44"/>
      <c r="F23" s="45"/>
    </row>
    <row r="24" ht="15" spans="1:6">
      <c r="A24" s="46"/>
      <c r="B24" s="40">
        <v>110</v>
      </c>
      <c r="C24" s="37">
        <v>20.6</v>
      </c>
      <c r="D24" s="38">
        <f t="shared" si="0"/>
        <v>22.218</v>
      </c>
      <c r="E24" s="47"/>
      <c r="F24" s="48"/>
    </row>
    <row r="25" spans="1:6">
      <c r="A25" s="36" t="s">
        <v>34</v>
      </c>
      <c r="B25" s="36"/>
      <c r="C25" s="37">
        <f>SUM(C17:C24)</f>
        <v>1211.28</v>
      </c>
      <c r="D25" s="38">
        <f>SUM(D17:D24)</f>
        <v>1255.6184</v>
      </c>
      <c r="E25" s="36"/>
      <c r="F25" s="36"/>
    </row>
    <row r="26" spans="3:4">
      <c r="C26" s="49"/>
      <c r="D26" s="49"/>
    </row>
    <row r="27" spans="3:4">
      <c r="C27" s="49"/>
      <c r="D27" s="49"/>
    </row>
    <row r="28" spans="1:6">
      <c r="A28" s="36" t="s">
        <v>35</v>
      </c>
      <c r="B28" s="36" t="s">
        <v>36</v>
      </c>
      <c r="C28" s="37" t="s">
        <v>18</v>
      </c>
      <c r="D28" s="38" t="s">
        <v>37</v>
      </c>
      <c r="E28" s="36"/>
      <c r="F28" s="36" t="s">
        <v>38</v>
      </c>
    </row>
    <row r="29" ht="15" spans="1:6">
      <c r="A29" s="39" t="s">
        <v>39</v>
      </c>
      <c r="B29" s="40">
        <v>120</v>
      </c>
      <c r="C29" s="50">
        <v>280.16</v>
      </c>
      <c r="D29" s="51">
        <f t="shared" ref="D29:D36" si="1">C29*1.03+1</f>
        <v>289.5648</v>
      </c>
      <c r="E29" s="41" t="s">
        <v>40</v>
      </c>
      <c r="F29" s="42" t="s">
        <v>43</v>
      </c>
    </row>
    <row r="30" ht="15" spans="1:6">
      <c r="A30" s="43"/>
      <c r="B30" s="40">
        <v>90</v>
      </c>
      <c r="C30" s="50">
        <v>280.16</v>
      </c>
      <c r="D30" s="51">
        <f t="shared" si="1"/>
        <v>289.5648</v>
      </c>
      <c r="E30" s="44"/>
      <c r="F30" s="45"/>
    </row>
    <row r="31" ht="15" spans="1:6">
      <c r="A31" s="43"/>
      <c r="B31" s="40">
        <v>100</v>
      </c>
      <c r="C31" s="50">
        <v>280.16</v>
      </c>
      <c r="D31" s="51">
        <f t="shared" si="1"/>
        <v>289.5648</v>
      </c>
      <c r="E31" s="44"/>
      <c r="F31" s="45"/>
    </row>
    <row r="32" ht="15" spans="1:6">
      <c r="A32" s="46"/>
      <c r="B32" s="40">
        <v>110</v>
      </c>
      <c r="C32" s="50">
        <v>280.16</v>
      </c>
      <c r="D32" s="51">
        <f t="shared" si="1"/>
        <v>289.5648</v>
      </c>
      <c r="E32" s="47"/>
      <c r="F32" s="45"/>
    </row>
    <row r="33" ht="15" spans="1:6">
      <c r="A33" s="39" t="s">
        <v>39</v>
      </c>
      <c r="B33" s="40">
        <v>120</v>
      </c>
      <c r="C33" s="50">
        <v>20.6</v>
      </c>
      <c r="D33" s="51">
        <f t="shared" si="1"/>
        <v>22.218</v>
      </c>
      <c r="E33" s="41" t="s">
        <v>42</v>
      </c>
      <c r="F33" s="45"/>
    </row>
    <row r="34" ht="15" spans="1:6">
      <c r="A34" s="43"/>
      <c r="B34" s="40">
        <v>90</v>
      </c>
      <c r="C34" s="50">
        <v>20.6</v>
      </c>
      <c r="D34" s="51">
        <f t="shared" si="1"/>
        <v>22.218</v>
      </c>
      <c r="E34" s="44"/>
      <c r="F34" s="45"/>
    </row>
    <row r="35" ht="15" spans="1:6">
      <c r="A35" s="43"/>
      <c r="B35" s="40">
        <v>100</v>
      </c>
      <c r="C35" s="50">
        <v>20.6</v>
      </c>
      <c r="D35" s="51">
        <f t="shared" si="1"/>
        <v>22.218</v>
      </c>
      <c r="E35" s="44"/>
      <c r="F35" s="45"/>
    </row>
    <row r="36" ht="15" spans="1:6">
      <c r="A36" s="46"/>
      <c r="B36" s="40">
        <v>110</v>
      </c>
      <c r="C36" s="50">
        <v>20.6</v>
      </c>
      <c r="D36" s="51">
        <f t="shared" si="1"/>
        <v>22.218</v>
      </c>
      <c r="E36" s="47"/>
      <c r="F36" s="48"/>
    </row>
    <row r="37" spans="1:6">
      <c r="A37" s="52" t="s">
        <v>34</v>
      </c>
      <c r="B37" s="52"/>
      <c r="C37" s="50">
        <f>SUM(C29:C36)</f>
        <v>1203.04</v>
      </c>
      <c r="D37" s="51">
        <f>SUM(D29:D36)</f>
        <v>1247.1312</v>
      </c>
      <c r="E37" s="52"/>
      <c r="F37" s="52"/>
    </row>
    <row r="38" spans="3:4">
      <c r="C38" s="49"/>
      <c r="D38" s="49"/>
    </row>
    <row r="39" spans="3:4">
      <c r="C39" s="49"/>
      <c r="D39" s="49"/>
    </row>
    <row r="40" spans="1:6">
      <c r="A40" s="36" t="s">
        <v>35</v>
      </c>
      <c r="B40" s="36" t="s">
        <v>36</v>
      </c>
      <c r="C40" s="37" t="s">
        <v>18</v>
      </c>
      <c r="D40" s="38" t="s">
        <v>37</v>
      </c>
      <c r="E40" s="36"/>
      <c r="F40" s="36" t="s">
        <v>38</v>
      </c>
    </row>
    <row r="41" ht="15" spans="1:6">
      <c r="A41" s="39" t="s">
        <v>39</v>
      </c>
      <c r="B41" s="53">
        <v>120</v>
      </c>
      <c r="C41" s="50">
        <v>286.34</v>
      </c>
      <c r="D41" s="51">
        <f t="shared" ref="D41:D48" si="2">C41*1.03+1</f>
        <v>295.9302</v>
      </c>
      <c r="E41" s="54" t="s">
        <v>40</v>
      </c>
      <c r="F41" s="42" t="s">
        <v>44</v>
      </c>
    </row>
    <row r="42" ht="15" spans="1:6">
      <c r="A42" s="43"/>
      <c r="B42" s="53">
        <v>90</v>
      </c>
      <c r="C42" s="50">
        <v>286.34</v>
      </c>
      <c r="D42" s="51">
        <f t="shared" si="2"/>
        <v>295.9302</v>
      </c>
      <c r="E42" s="55"/>
      <c r="F42" s="45"/>
    </row>
    <row r="43" ht="15" spans="1:6">
      <c r="A43" s="43"/>
      <c r="B43" s="53">
        <v>100</v>
      </c>
      <c r="C43" s="50">
        <v>286.34</v>
      </c>
      <c r="D43" s="51">
        <f t="shared" si="2"/>
        <v>295.9302</v>
      </c>
      <c r="E43" s="55"/>
      <c r="F43" s="45"/>
    </row>
    <row r="44" ht="15" spans="1:6">
      <c r="A44" s="46"/>
      <c r="B44" s="53">
        <v>110</v>
      </c>
      <c r="C44" s="50">
        <v>286.34</v>
      </c>
      <c r="D44" s="51">
        <f t="shared" si="2"/>
        <v>295.9302</v>
      </c>
      <c r="E44" s="56"/>
      <c r="F44" s="45"/>
    </row>
    <row r="45" ht="15" spans="1:6">
      <c r="A45" s="39" t="s">
        <v>39</v>
      </c>
      <c r="B45" s="53">
        <v>120</v>
      </c>
      <c r="C45" s="50">
        <v>20.6</v>
      </c>
      <c r="D45" s="51">
        <f t="shared" si="2"/>
        <v>22.218</v>
      </c>
      <c r="E45" s="54" t="s">
        <v>42</v>
      </c>
      <c r="F45" s="45"/>
    </row>
    <row r="46" ht="15" spans="1:6">
      <c r="A46" s="43"/>
      <c r="B46" s="53">
        <v>90</v>
      </c>
      <c r="C46" s="50">
        <v>20.6</v>
      </c>
      <c r="D46" s="51">
        <f t="shared" si="2"/>
        <v>22.218</v>
      </c>
      <c r="E46" s="55"/>
      <c r="F46" s="45"/>
    </row>
    <row r="47" ht="15" spans="1:6">
      <c r="A47" s="43"/>
      <c r="B47" s="53">
        <v>100</v>
      </c>
      <c r="C47" s="50">
        <v>20.6</v>
      </c>
      <c r="D47" s="51">
        <f t="shared" si="2"/>
        <v>22.218</v>
      </c>
      <c r="E47" s="55"/>
      <c r="F47" s="45"/>
    </row>
    <row r="48" ht="15" spans="1:6">
      <c r="A48" s="46"/>
      <c r="B48" s="53">
        <v>110</v>
      </c>
      <c r="C48" s="50">
        <v>20.6</v>
      </c>
      <c r="D48" s="51">
        <f t="shared" si="2"/>
        <v>22.218</v>
      </c>
      <c r="E48" s="56"/>
      <c r="F48" s="48"/>
    </row>
    <row r="49" spans="1:6">
      <c r="A49" s="52" t="s">
        <v>34</v>
      </c>
      <c r="B49" s="52"/>
      <c r="C49" s="50">
        <f>SUM(C41:C48)</f>
        <v>1227.76</v>
      </c>
      <c r="D49" s="51">
        <f>SUM(D41:D48)</f>
        <v>1272.5928</v>
      </c>
      <c r="E49" s="52"/>
      <c r="F49" s="52"/>
    </row>
    <row r="50" spans="3:4">
      <c r="C50" s="49"/>
      <c r="D50" s="49"/>
    </row>
    <row r="51" spans="3:4">
      <c r="C51" s="49"/>
      <c r="D51" s="49"/>
    </row>
    <row r="52" spans="1:6">
      <c r="A52" s="36" t="s">
        <v>35</v>
      </c>
      <c r="B52" s="36" t="s">
        <v>36</v>
      </c>
      <c r="C52" s="37" t="s">
        <v>18</v>
      </c>
      <c r="D52" s="38" t="s">
        <v>37</v>
      </c>
      <c r="E52" s="36"/>
      <c r="F52" s="36" t="s">
        <v>38</v>
      </c>
    </row>
    <row r="53" ht="15" spans="1:6">
      <c r="A53" s="39" t="s">
        <v>39</v>
      </c>
      <c r="B53" s="40">
        <v>120</v>
      </c>
      <c r="C53" s="50">
        <v>280.16</v>
      </c>
      <c r="D53" s="51">
        <f t="shared" ref="D53:D60" si="3">C53*1.03+1</f>
        <v>289.5648</v>
      </c>
      <c r="E53" s="41" t="s">
        <v>40</v>
      </c>
      <c r="F53" s="42" t="s">
        <v>45</v>
      </c>
    </row>
    <row r="54" ht="15" spans="1:6">
      <c r="A54" s="43"/>
      <c r="B54" s="40">
        <v>90</v>
      </c>
      <c r="C54" s="50">
        <v>280.16</v>
      </c>
      <c r="D54" s="51">
        <f t="shared" si="3"/>
        <v>289.5648</v>
      </c>
      <c r="E54" s="44"/>
      <c r="F54" s="45"/>
    </row>
    <row r="55" ht="15" spans="1:6">
      <c r="A55" s="43"/>
      <c r="B55" s="40">
        <v>100</v>
      </c>
      <c r="C55" s="50">
        <v>280.16</v>
      </c>
      <c r="D55" s="51">
        <f t="shared" si="3"/>
        <v>289.5648</v>
      </c>
      <c r="E55" s="44"/>
      <c r="F55" s="45"/>
    </row>
    <row r="56" ht="15" spans="1:6">
      <c r="A56" s="46"/>
      <c r="B56" s="40">
        <v>110</v>
      </c>
      <c r="C56" s="50">
        <v>280.16</v>
      </c>
      <c r="D56" s="51">
        <f t="shared" si="3"/>
        <v>289.5648</v>
      </c>
      <c r="E56" s="47"/>
      <c r="F56" s="45"/>
    </row>
    <row r="57" ht="15" spans="1:6">
      <c r="A57" s="39" t="s">
        <v>39</v>
      </c>
      <c r="B57" s="40">
        <v>120</v>
      </c>
      <c r="C57" s="50">
        <v>20.6</v>
      </c>
      <c r="D57" s="51">
        <f t="shared" si="3"/>
        <v>22.218</v>
      </c>
      <c r="E57" s="41" t="s">
        <v>42</v>
      </c>
      <c r="F57" s="45"/>
    </row>
    <row r="58" ht="15" spans="1:6">
      <c r="A58" s="43"/>
      <c r="B58" s="40">
        <v>90</v>
      </c>
      <c r="C58" s="50">
        <v>20.6</v>
      </c>
      <c r="D58" s="51">
        <f t="shared" si="3"/>
        <v>22.218</v>
      </c>
      <c r="E58" s="44"/>
      <c r="F58" s="45"/>
    </row>
    <row r="59" ht="15" spans="1:6">
      <c r="A59" s="43"/>
      <c r="B59" s="40">
        <v>100</v>
      </c>
      <c r="C59" s="50">
        <v>20.6</v>
      </c>
      <c r="D59" s="51">
        <f t="shared" si="3"/>
        <v>22.218</v>
      </c>
      <c r="E59" s="44"/>
      <c r="F59" s="45"/>
    </row>
    <row r="60" ht="15" spans="1:6">
      <c r="A60" s="46"/>
      <c r="B60" s="40">
        <v>110</v>
      </c>
      <c r="C60" s="50">
        <v>20.6</v>
      </c>
      <c r="D60" s="51">
        <f t="shared" si="3"/>
        <v>22.218</v>
      </c>
      <c r="E60" s="47"/>
      <c r="F60" s="48"/>
    </row>
    <row r="61" spans="1:6">
      <c r="A61" s="52"/>
      <c r="B61" s="52"/>
      <c r="C61" s="50">
        <f>SUM(C53:C60)</f>
        <v>1203.04</v>
      </c>
      <c r="D61" s="51">
        <f>SUM(D53:D60)</f>
        <v>1247.1312</v>
      </c>
      <c r="E61" s="52"/>
      <c r="F61" s="52"/>
    </row>
    <row r="62" spans="3:4">
      <c r="C62" s="49"/>
      <c r="D62" s="49"/>
    </row>
    <row r="63" spans="3:4">
      <c r="C63" s="49"/>
      <c r="D63" s="49"/>
    </row>
    <row r="64" spans="1:6">
      <c r="A64" s="36" t="s">
        <v>35</v>
      </c>
      <c r="B64" s="36" t="s">
        <v>36</v>
      </c>
      <c r="C64" s="37" t="s">
        <v>18</v>
      </c>
      <c r="D64" s="38" t="s">
        <v>37</v>
      </c>
      <c r="E64" s="36"/>
      <c r="F64" s="36" t="s">
        <v>38</v>
      </c>
    </row>
    <row r="65" ht="15" spans="1:6">
      <c r="A65" s="39" t="s">
        <v>39</v>
      </c>
      <c r="B65" s="40">
        <v>120</v>
      </c>
      <c r="C65" s="50">
        <v>280.16</v>
      </c>
      <c r="D65" s="51">
        <f t="shared" ref="D65:D72" si="4">C65*1.03+1</f>
        <v>289.5648</v>
      </c>
      <c r="E65" s="41" t="s">
        <v>40</v>
      </c>
      <c r="F65" s="42" t="s">
        <v>46</v>
      </c>
    </row>
    <row r="66" ht="15" spans="1:6">
      <c r="A66" s="43"/>
      <c r="B66" s="40">
        <v>90</v>
      </c>
      <c r="C66" s="50">
        <v>280.16</v>
      </c>
      <c r="D66" s="51">
        <f t="shared" si="4"/>
        <v>289.5648</v>
      </c>
      <c r="E66" s="44"/>
      <c r="F66" s="45"/>
    </row>
    <row r="67" ht="15" spans="1:6">
      <c r="A67" s="43"/>
      <c r="B67" s="40">
        <v>100</v>
      </c>
      <c r="C67" s="50">
        <v>280.16</v>
      </c>
      <c r="D67" s="51">
        <f t="shared" si="4"/>
        <v>289.5648</v>
      </c>
      <c r="E67" s="44"/>
      <c r="F67" s="45"/>
    </row>
    <row r="68" ht="15" spans="1:6">
      <c r="A68" s="46"/>
      <c r="B68" s="40">
        <v>110</v>
      </c>
      <c r="C68" s="50">
        <v>280.16</v>
      </c>
      <c r="D68" s="51">
        <f t="shared" si="4"/>
        <v>289.5648</v>
      </c>
      <c r="E68" s="47"/>
      <c r="F68" s="45"/>
    </row>
    <row r="69" ht="15" spans="1:6">
      <c r="A69" s="39" t="s">
        <v>39</v>
      </c>
      <c r="B69" s="40">
        <v>120</v>
      </c>
      <c r="C69" s="50">
        <v>20.6</v>
      </c>
      <c r="D69" s="51">
        <f t="shared" si="4"/>
        <v>22.218</v>
      </c>
      <c r="E69" s="41" t="s">
        <v>42</v>
      </c>
      <c r="F69" s="45"/>
    </row>
    <row r="70" ht="15" spans="1:6">
      <c r="A70" s="43"/>
      <c r="B70" s="40">
        <v>90</v>
      </c>
      <c r="C70" s="50">
        <v>20.6</v>
      </c>
      <c r="D70" s="51">
        <f t="shared" si="4"/>
        <v>22.218</v>
      </c>
      <c r="E70" s="44"/>
      <c r="F70" s="45"/>
    </row>
    <row r="71" ht="15" spans="1:6">
      <c r="A71" s="43"/>
      <c r="B71" s="40">
        <v>100</v>
      </c>
      <c r="C71" s="50">
        <v>20.6</v>
      </c>
      <c r="D71" s="51">
        <f t="shared" si="4"/>
        <v>22.218</v>
      </c>
      <c r="E71" s="44"/>
      <c r="F71" s="45"/>
    </row>
    <row r="72" ht="15" spans="1:6">
      <c r="A72" s="46"/>
      <c r="B72" s="40">
        <v>110</v>
      </c>
      <c r="C72" s="50">
        <v>20.6</v>
      </c>
      <c r="D72" s="51">
        <f t="shared" si="4"/>
        <v>22.218</v>
      </c>
      <c r="E72" s="47"/>
      <c r="F72" s="48"/>
    </row>
    <row r="73" spans="1:6">
      <c r="A73" s="52" t="s">
        <v>34</v>
      </c>
      <c r="B73" s="52"/>
      <c r="C73" s="50">
        <f>SUM(C65:C72)</f>
        <v>1203.04</v>
      </c>
      <c r="D73" s="51">
        <f>SUM(D65:D72)</f>
        <v>1247.1312</v>
      </c>
      <c r="E73" s="52"/>
      <c r="F73" s="52"/>
    </row>
  </sheetData>
  <mergeCells count="36">
    <mergeCell ref="A1:K1"/>
    <mergeCell ref="A2:D2"/>
    <mergeCell ref="E2:K2"/>
    <mergeCell ref="A8:A12"/>
    <mergeCell ref="A17:A20"/>
    <mergeCell ref="A21:A24"/>
    <mergeCell ref="A29:A32"/>
    <mergeCell ref="A33:A36"/>
    <mergeCell ref="A41:A44"/>
    <mergeCell ref="A45:A48"/>
    <mergeCell ref="A53:A56"/>
    <mergeCell ref="A57:A60"/>
    <mergeCell ref="A65:A68"/>
    <mergeCell ref="A69:A72"/>
    <mergeCell ref="B8:B12"/>
    <mergeCell ref="C8:C12"/>
    <mergeCell ref="E17:E20"/>
    <mergeCell ref="E21:E24"/>
    <mergeCell ref="E29:E32"/>
    <mergeCell ref="E33:E36"/>
    <mergeCell ref="E41:E44"/>
    <mergeCell ref="E45:E48"/>
    <mergeCell ref="E53:E56"/>
    <mergeCell ref="E57:E60"/>
    <mergeCell ref="E65:E68"/>
    <mergeCell ref="E69:E72"/>
    <mergeCell ref="F17:F24"/>
    <mergeCell ref="F29:F36"/>
    <mergeCell ref="F41:F48"/>
    <mergeCell ref="F53:F60"/>
    <mergeCell ref="F65:F72"/>
    <mergeCell ref="H8:H12"/>
    <mergeCell ref="J8:J12"/>
    <mergeCell ref="K8:K1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2025-01-02T06:41:26Z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9D12244832C04C26905495D5BCA77B09_13</vt:lpwstr>
  </property>
</Properties>
</file>