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Sheet1!$A$6:$K$13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<sst xmlns="http://schemas.openxmlformats.org/spreadsheetml/2006/main" count="37" uniqueCount="34">
  <si>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</si>
  <si>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</si>
  <si>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</si>
  <si>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中通快运：202265873243</t>
  </si>
  <si>
    <t>收件地址：章佩明，13857366035，浙江省桐乡市乌镇镇民兴集镇兴源路18号桐乡恒生鞋业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</si>
  <si>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</si>
  <si>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</si>
  <si>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</si>
  <si>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</si>
  <si>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</si>
  <si>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</si>
  <si>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</si>
  <si>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</si>
  <si>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</si>
  <si>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</si>
  <si>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</si>
  <si>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</si>
  <si>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</si>
  <si>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</si>
  <si>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</si>
  <si>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</si>
  <si>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</si>
  <si>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</si>
  <si>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</si>
  <si>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</si>
  <si>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</si>
  <si>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</si>
  <si>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</si>
  <si>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恒生鞋业，S24120514</t>
  </si>
  <si>
    <r>
      <rPr>
        <sz val="10"/>
        <rFont val="宋体"/>
        <charset val="134"/>
      </rPr>
      <t>TESCO TS-1mm black-BC 1mm厚黑色松紧绳，42000米+100备品，</t>
    </r>
    <r>
      <rPr>
        <sz val="10"/>
        <color rgb="FFFF0000"/>
        <rFont val="宋体"/>
        <charset val="134"/>
      </rPr>
      <t>分1.2万*3+6000</t>
    </r>
  </si>
  <si>
    <t>P24120904，PO25007，200212-EK525465/907-5235</t>
  </si>
  <si>
    <t>30*37*30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</si>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</sst>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2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39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49" fontId="11" fillId="0" borderId="4" xfId="52" applyNumberFormat="1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7" fontId="11" fillId="0" borderId="4" xfId="52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4" xfId="52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6" fontId="13" fillId="0" borderId="4" xfId="52" applyNumberFormat="1" applyFont="1" applyBorder="1" applyAlignment="1">
      <alignment horizontal="center" vertical="center" wrapText="1"/>
    </xf>
    <xf numFmtId="176" fontId="12" fillId="0" borderId="4" xfId="52" applyNumberFormat="1" applyFont="1" applyBorder="1" applyAlignment="1">
      <alignment horizontal="center" vertical="center" wrapText="1"/>
    </xf>
    <xf numFmtId="49" fontId="12" fillId="0" borderId="4" xfId="52" applyNumberFormat="1" applyFont="1" applyBorder="1" applyAlignment="1">
      <alignment horizontal="center" vertical="center" wrapText="1"/>
    </xf>
    <xf numFmtId="177" fontId="12" fillId="0" borderId="4" xfId="52" applyNumberFormat="1" applyFont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 shrinkToFit="1"/>
    </xf>
    <xf numFmtId="0" fontId="16" fillId="0" borderId="4" xfId="0" applyFont="1" applyFill="1" applyBorder="1" applyAlignment="1" applyProtection="1">
      <alignment horizontal="center" vertical="center" wrapText="1" shrinkToFit="1"/>
    </xf>
    <xf numFmtId="0" fontId="17" fillId="0" borderId="4" xfId="0" applyFont="1" applyFill="1" applyBorder="1" applyAlignment="1" applyProtection="1">
      <alignment horizontal="center" vertical="center" shrinkToFit="1"/>
    </xf>
    <xf numFmtId="178" fontId="3" fillId="0" borderId="4" xfId="0" applyNumberFormat="1" applyFont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49" fontId="10" fillId="0" borderId="5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11" fillId="0" borderId="1" xfId="52" applyNumberFormat="1" applyFont="1" applyBorder="1" applyAlignment="1">
      <alignment horizontal="center" vertical="center" wrapText="1"/>
    </xf>
    <xf numFmtId="177" fontId="12" fillId="0" borderId="1" xfId="52" applyNumberFormat="1" applyFont="1" applyBorder="1" applyAlignment="1">
      <alignment horizontal="center" vertical="center" wrapText="1"/>
    </xf>
    <xf numFmtId="0" fontId="12" fillId="0" borderId="4" xfId="52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E16" sqref="E16"/>
    </sheetView>
  </sheetViews>
  <sheetFormatPr defaultColWidth="18" defaultRowHeight="26.25"/>
  <cols>
    <col min="1" max="1" width="18.9333333333333" style="3" customWidth="1"/>
    <col min="2" max="2" width="23.1583333333333" style="3" customWidth="1"/>
    <col min="3" max="3" width="20.0666666666667" style="3" customWidth="1"/>
    <col min="4" max="4" width="7.63333333333333" style="3" customWidth="1"/>
    <col min="5" max="5" width="8.75" style="4" customWidth="1"/>
    <col min="6" max="6" width="7.63333333333333" style="3" customWidth="1"/>
    <col min="7" max="7" width="10.5083333333333" style="5" customWidth="1"/>
    <col min="8" max="9" width="9.8" style="6" customWidth="1"/>
    <col min="10" max="11" width="8.88333333333333" style="6" customWidth="1"/>
    <col min="12" max="16384" width="18" style="3"/>
  </cols>
  <sheetData>
    <row r="1" s="1" customFormat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ht="15" spans="1:11">
      <c r="A2" s="10" t="s">
        <v>1</v>
      </c>
      <c r="B2" s="10"/>
      <c r="C2" s="10"/>
      <c r="D2" s="11">
        <v>45659</v>
      </c>
      <c r="E2" s="11"/>
      <c r="F2" s="11"/>
      <c r="G2" s="11"/>
      <c r="H2" s="11"/>
      <c r="I2" s="11"/>
      <c r="J2" s="11"/>
      <c r="K2" s="11"/>
    </row>
    <row r="3" ht="20" customHeight="1" spans="1:11">
      <c r="A3" s="12" t="s">
        <v>2</v>
      </c>
      <c r="B3" s="13"/>
      <c r="C3" s="13"/>
      <c r="D3" s="14" t="s">
        <v>3</v>
      </c>
      <c r="E3" s="15"/>
      <c r="F3" s="15"/>
      <c r="G3" s="15"/>
      <c r="H3" s="15"/>
      <c r="I3" s="15"/>
      <c r="J3" s="15"/>
      <c r="K3" s="15"/>
    </row>
    <row r="4" ht="34.5" customHeight="1" spans="1:11">
      <c r="A4" s="13"/>
      <c r="B4" s="13"/>
      <c r="C4" s="13"/>
      <c r="D4" s="14" t="s">
        <v>4</v>
      </c>
      <c r="E4" s="15"/>
      <c r="F4" s="15"/>
      <c r="G4" s="15"/>
      <c r="H4" s="15"/>
      <c r="I4" s="15"/>
      <c r="J4" s="38"/>
      <c r="K4" s="38"/>
    </row>
    <row r="5" customFormat="1" ht="15" spans="1:12">
      <c r="A5" s="3"/>
      <c r="B5" s="3"/>
      <c r="C5" s="3"/>
      <c r="D5" s="16"/>
      <c r="E5" s="17"/>
      <c r="F5" s="16"/>
      <c r="G5" s="16"/>
      <c r="H5" s="16"/>
      <c r="I5" s="16"/>
      <c r="J5" s="39"/>
      <c r="K5" s="39"/>
      <c r="L5" s="40"/>
    </row>
    <row r="6" s="2" customFormat="1" ht="25.5" spans="1:12">
      <c r="A6" s="18" t="s">
        <v>5</v>
      </c>
      <c r="B6" s="19" t="s">
        <v>6</v>
      </c>
      <c r="C6" s="20" t="s">
        <v>7</v>
      </c>
      <c r="D6" s="21" t="s">
        <v>8</v>
      </c>
      <c r="E6" s="21" t="s">
        <v>9</v>
      </c>
      <c r="F6" s="21" t="s">
        <v>10</v>
      </c>
      <c r="G6" s="20" t="s">
        <v>11</v>
      </c>
      <c r="H6" s="22" t="s">
        <v>12</v>
      </c>
      <c r="I6" s="41" t="s">
        <v>13</v>
      </c>
      <c r="J6" s="19" t="s">
        <v>14</v>
      </c>
      <c r="K6" s="22" t="s">
        <v>15</v>
      </c>
      <c r="L6" s="36"/>
    </row>
    <row r="7" s="2" customFormat="1" ht="24.95" customHeight="1" spans="1:12">
      <c r="A7" s="23" t="s">
        <v>16</v>
      </c>
      <c r="B7" s="24" t="s">
        <v>17</v>
      </c>
      <c r="C7" s="25" t="s">
        <v>18</v>
      </c>
      <c r="D7" s="26" t="s">
        <v>19</v>
      </c>
      <c r="E7" s="27" t="s">
        <v>20</v>
      </c>
      <c r="F7" s="27" t="s">
        <v>21</v>
      </c>
      <c r="G7" s="28" t="s">
        <v>22</v>
      </c>
      <c r="H7" s="29" t="s">
        <v>23</v>
      </c>
      <c r="I7" s="42" t="s">
        <v>24</v>
      </c>
      <c r="J7" s="43" t="s">
        <v>25</v>
      </c>
      <c r="K7" s="29" t="s">
        <v>26</v>
      </c>
      <c r="L7" s="44" t="s">
        <v>27</v>
      </c>
    </row>
    <row r="8" s="3" customFormat="1" ht="71" customHeight="1" spans="1:12">
      <c r="A8" s="30" t="s">
        <v>28</v>
      </c>
      <c r="B8" s="30" t="s">
        <v>29</v>
      </c>
      <c r="C8" s="31" t="s">
        <v>30</v>
      </c>
      <c r="D8" s="32">
        <f>12000*3</f>
        <v>36000</v>
      </c>
      <c r="E8" s="33">
        <v>0</v>
      </c>
      <c r="F8" s="33">
        <f>+D8+E8</f>
        <v>36000</v>
      </c>
      <c r="G8" s="34">
        <v>3</v>
      </c>
      <c r="H8" s="34">
        <v>13.92</v>
      </c>
      <c r="I8" s="34">
        <v>14.5</v>
      </c>
      <c r="J8" s="34" t="s">
        <v>31</v>
      </c>
      <c r="K8" s="34">
        <v>0.033</v>
      </c>
      <c r="L8" s="34">
        <f>+I8*G8</f>
        <v>43.5</v>
      </c>
    </row>
    <row r="9" s="3" customFormat="1" ht="71" customHeight="1" spans="1:12">
      <c r="A9" s="30" t="s">
        <v>28</v>
      </c>
      <c r="B9" s="30" t="s">
        <v>29</v>
      </c>
      <c r="C9" s="31" t="s">
        <v>30</v>
      </c>
      <c r="D9" s="32">
        <v>6000</v>
      </c>
      <c r="E9" s="33">
        <v>100</v>
      </c>
      <c r="F9" s="33">
        <f>+D9+E9</f>
        <v>6100</v>
      </c>
      <c r="G9" s="34">
        <v>1</v>
      </c>
      <c r="H9" s="34">
        <v>7.06</v>
      </c>
      <c r="I9" s="34">
        <v>7.46</v>
      </c>
      <c r="J9" s="34" t="s">
        <v>32</v>
      </c>
      <c r="K9" s="34">
        <v>0.023</v>
      </c>
      <c r="L9" s="34">
        <f>+I9*G9</f>
        <v>7.46</v>
      </c>
    </row>
    <row r="10" s="3" customFormat="1" ht="71" customHeight="1" spans="1:12">
      <c r="A10" s="30"/>
      <c r="B10" s="30"/>
      <c r="C10" s="31"/>
      <c r="D10" s="32"/>
      <c r="E10" s="33"/>
      <c r="F10" s="33"/>
      <c r="G10" s="34"/>
      <c r="H10" s="34"/>
      <c r="I10" s="34"/>
      <c r="J10" s="34"/>
      <c r="K10" s="34"/>
      <c r="L10" s="34"/>
    </row>
    <row r="11" ht="15" spans="1:12">
      <c r="A11" s="35" t="s">
        <v>33</v>
      </c>
      <c r="B11" s="36"/>
      <c r="C11" s="36"/>
      <c r="D11" s="37">
        <f>SUM(D8:D10)</f>
        <v>42000</v>
      </c>
      <c r="E11" s="37">
        <f>SUM(E8:E10)</f>
        <v>100</v>
      </c>
      <c r="F11" s="37">
        <f>SUM(F8:F10)</f>
        <v>42100</v>
      </c>
      <c r="G11" s="37">
        <f>SUM(G8:G10)</f>
        <v>4</v>
      </c>
      <c r="H11" s="37"/>
      <c r="I11" s="37"/>
      <c r="J11" s="37"/>
      <c r="K11" s="37"/>
      <c r="L11" s="45">
        <f>SUM(L8:L8)</f>
        <v>43.5</v>
      </c>
    </row>
  </sheetData>
  <autoFilter xmlns:etc="http://www.wps.cn/officeDocument/2017/etCustomData" ref="A6:K13" etc:filterBottomFollowUsedRange="0">
    <extLst/>
  </autoFilter>
  <mergeCells count="6">
    <mergeCell ref="A1:L1"/>
    <mergeCell ref="A2:C2"/>
    <mergeCell ref="D2:K2"/>
    <mergeCell ref="D3:K3"/>
    <mergeCell ref="D4:K4"/>
    <mergeCell ref="A3:C4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2025-01-02T09:44:28Z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