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<sst xmlns="http://schemas.openxmlformats.org/spreadsheetml/2006/main" count="64" uniqueCount="49">
  <si>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</si>
  <si>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</si>
  <si>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</si>
  <si>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中通73541479541108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</si>
  <si>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</si>
  <si>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</si>
  <si>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</si>
  <si>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</si>
  <si>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</si>
  <si>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</si>
  <si>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</si>
  <si>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</si>
  <si>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</si>
  <si>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</si>
  <si>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</si>
  <si>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</si>
  <si>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</si>
  <si>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</si>
  <si>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</si>
  <si>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</si>
  <si>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</si>
  <si>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</si>
  <si>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</si>
  <si>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</si>
  <si>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</si>
  <si>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P24120817</t>
  </si>
  <si>
    <t xml:space="preserve">21 AULTH09845                                     </t>
  </si>
  <si>
    <t xml:space="preserve">S24120467 </t>
  </si>
  <si>
    <t xml:space="preserve">E1215AX                                                                                             </t>
  </si>
  <si>
    <t>34*22*25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</si>
  <si>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</si>
  <si>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</si>
  <si>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</si>
  <si>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</si>
  <si>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</si>
  <si>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</si>
  <si>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</si>
  <si>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KH465 - LT.KHAKI</t>
  </si>
  <si>
    <t>S</t>
  </si>
  <si>
    <t>1498330/1498359</t>
  </si>
  <si>
    <t>E1215AX</t>
  </si>
  <si>
    <t>M</t>
  </si>
  <si>
    <t>L</t>
  </si>
  <si>
    <t>XL</t>
  </si>
  <si>
    <t>XXL</t>
  </si>
  <si>
    <t>3XL</t>
  </si>
  <si>
    <t>BG764 - LT.BEIGE</t>
  </si>
  <si>
    <t>BN300 - VISON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</si>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</sst>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D13" sqref="D13:D3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2284</v>
      </c>
      <c r="F8" s="30"/>
      <c r="G8" s="30">
        <v>2369</v>
      </c>
      <c r="H8" s="31">
        <v>1</v>
      </c>
      <c r="I8" s="30"/>
      <c r="J8" s="52">
        <v>10.5</v>
      </c>
      <c r="K8" s="27" t="s">
        <v>29</v>
      </c>
    </row>
    <row r="9" ht="15" spans="1:11">
      <c r="A9" s="32"/>
      <c r="B9" s="28" t="s">
        <v>30</v>
      </c>
      <c r="C9" s="33"/>
      <c r="D9" s="28" t="s">
        <v>28</v>
      </c>
      <c r="E9" s="30">
        <v>550</v>
      </c>
      <c r="F9" s="30"/>
      <c r="G9" s="30">
        <v>567</v>
      </c>
      <c r="H9" s="34"/>
      <c r="I9" s="30"/>
      <c r="J9" s="53"/>
      <c r="K9" s="32"/>
    </row>
    <row r="10" spans="1:11">
      <c r="A10" s="30" t="s">
        <v>31</v>
      </c>
      <c r="B10" s="30"/>
      <c r="C10" s="30"/>
      <c r="D10" s="30"/>
      <c r="E10" s="30">
        <f>SUM(E8:E9)</f>
        <v>2834</v>
      </c>
      <c r="F10" s="30"/>
      <c r="G10" s="30">
        <f>SUM(G8:G9)</f>
        <v>2936</v>
      </c>
      <c r="H10" s="35">
        <f>SUM(H8:H9)</f>
        <v>1</v>
      </c>
      <c r="I10" s="30"/>
      <c r="J10" s="30">
        <f>SUM(J8:J9)</f>
        <v>10.5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 t="s">
        <v>38</v>
      </c>
      <c r="C14" s="37">
        <v>169</v>
      </c>
      <c r="D14" s="38">
        <f t="shared" ref="D14:D29" si="0">C14*1.03+1</f>
        <v>175.07</v>
      </c>
      <c r="E14" s="41" t="s">
        <v>39</v>
      </c>
      <c r="F14" s="42" t="s">
        <v>40</v>
      </c>
    </row>
    <row r="15" ht="15" spans="1:6">
      <c r="A15" s="43"/>
      <c r="B15" s="40" t="s">
        <v>41</v>
      </c>
      <c r="C15" s="37">
        <v>253</v>
      </c>
      <c r="D15" s="38">
        <f t="shared" si="0"/>
        <v>261.59</v>
      </c>
      <c r="E15" s="44"/>
      <c r="F15" s="45"/>
    </row>
    <row r="16" ht="15" spans="1:6">
      <c r="A16" s="43"/>
      <c r="B16" s="40" t="s">
        <v>42</v>
      </c>
      <c r="C16" s="37">
        <v>253</v>
      </c>
      <c r="D16" s="38">
        <f t="shared" si="0"/>
        <v>261.59</v>
      </c>
      <c r="E16" s="44"/>
      <c r="F16" s="45"/>
    </row>
    <row r="17" ht="15" spans="1:6">
      <c r="A17" s="43"/>
      <c r="B17" s="40" t="s">
        <v>43</v>
      </c>
      <c r="C17" s="37">
        <v>253</v>
      </c>
      <c r="D17" s="38">
        <f t="shared" si="0"/>
        <v>261.59</v>
      </c>
      <c r="E17" s="44"/>
      <c r="F17" s="45"/>
    </row>
    <row r="18" ht="15" spans="1:6">
      <c r="A18" s="43"/>
      <c r="B18" s="40" t="s">
        <v>44</v>
      </c>
      <c r="C18" s="37">
        <v>103</v>
      </c>
      <c r="D18" s="38">
        <f t="shared" si="0"/>
        <v>107.09</v>
      </c>
      <c r="E18" s="44"/>
      <c r="F18" s="45"/>
    </row>
    <row r="19" ht="15" spans="1:6">
      <c r="A19" s="46"/>
      <c r="B19" s="40" t="s">
        <v>45</v>
      </c>
      <c r="C19" s="37">
        <v>20</v>
      </c>
      <c r="D19" s="38">
        <f t="shared" si="0"/>
        <v>21.6</v>
      </c>
      <c r="E19" s="44"/>
      <c r="F19" s="45"/>
    </row>
    <row r="20" ht="15" spans="1:6">
      <c r="A20" s="39" t="s">
        <v>46</v>
      </c>
      <c r="B20" s="40" t="s">
        <v>38</v>
      </c>
      <c r="C20" s="37">
        <v>144</v>
      </c>
      <c r="D20" s="38">
        <f t="shared" si="0"/>
        <v>149.32</v>
      </c>
      <c r="E20" s="44"/>
      <c r="F20" s="45"/>
    </row>
    <row r="21" ht="15" spans="1:6">
      <c r="A21" s="43"/>
      <c r="B21" s="40" t="s">
        <v>41</v>
      </c>
      <c r="C21" s="37">
        <v>216</v>
      </c>
      <c r="D21" s="38">
        <f t="shared" si="0"/>
        <v>223.48</v>
      </c>
      <c r="E21" s="44"/>
      <c r="F21" s="45"/>
    </row>
    <row r="22" ht="15" spans="1:6">
      <c r="A22" s="43"/>
      <c r="B22" s="40" t="s">
        <v>42</v>
      </c>
      <c r="C22" s="37">
        <v>216</v>
      </c>
      <c r="D22" s="38">
        <f t="shared" si="0"/>
        <v>223.48</v>
      </c>
      <c r="E22" s="44"/>
      <c r="F22" s="45"/>
    </row>
    <row r="23" ht="15" spans="1:6">
      <c r="A23" s="43"/>
      <c r="B23" s="40" t="s">
        <v>43</v>
      </c>
      <c r="C23" s="37">
        <v>144</v>
      </c>
      <c r="D23" s="38">
        <f t="shared" si="0"/>
        <v>149.32</v>
      </c>
      <c r="E23" s="44"/>
      <c r="F23" s="45"/>
    </row>
    <row r="24" ht="15" spans="1:6">
      <c r="A24" s="43"/>
      <c r="B24" s="40" t="s">
        <v>44</v>
      </c>
      <c r="C24" s="37">
        <v>94</v>
      </c>
      <c r="D24" s="38">
        <f t="shared" si="0"/>
        <v>97.82</v>
      </c>
      <c r="E24" s="44"/>
      <c r="F24" s="45"/>
    </row>
    <row r="25" ht="15" spans="1:6">
      <c r="A25" s="46"/>
      <c r="B25" s="40" t="s">
        <v>45</v>
      </c>
      <c r="C25" s="37">
        <v>23</v>
      </c>
      <c r="D25" s="38">
        <f t="shared" si="0"/>
        <v>24.69</v>
      </c>
      <c r="E25" s="44"/>
      <c r="F25" s="45"/>
    </row>
    <row r="26" ht="15" spans="1:6">
      <c r="A26" s="39" t="s">
        <v>47</v>
      </c>
      <c r="B26" s="40" t="s">
        <v>38</v>
      </c>
      <c r="C26" s="37">
        <v>66</v>
      </c>
      <c r="D26" s="38">
        <f t="shared" si="0"/>
        <v>68.98</v>
      </c>
      <c r="E26" s="44"/>
      <c r="F26" s="45"/>
    </row>
    <row r="27" ht="15" spans="1:6">
      <c r="A27" s="43"/>
      <c r="B27" s="40" t="s">
        <v>41</v>
      </c>
      <c r="C27" s="37">
        <v>132</v>
      </c>
      <c r="D27" s="38">
        <f t="shared" si="0"/>
        <v>136.96</v>
      </c>
      <c r="E27" s="44"/>
      <c r="F27" s="45"/>
    </row>
    <row r="28" ht="15" spans="1:6">
      <c r="A28" s="43"/>
      <c r="B28" s="40" t="s">
        <v>42</v>
      </c>
      <c r="C28" s="37">
        <v>132</v>
      </c>
      <c r="D28" s="38">
        <f t="shared" si="0"/>
        <v>136.96</v>
      </c>
      <c r="E28" s="44"/>
      <c r="F28" s="45"/>
    </row>
    <row r="29" ht="15" spans="1:6">
      <c r="A29" s="43"/>
      <c r="B29" s="40" t="s">
        <v>43</v>
      </c>
      <c r="C29" s="37">
        <v>66</v>
      </c>
      <c r="D29" s="38">
        <f t="shared" si="0"/>
        <v>68.98</v>
      </c>
      <c r="E29" s="44"/>
      <c r="F29" s="45"/>
    </row>
    <row r="30" spans="1:6">
      <c r="A30" s="36" t="s">
        <v>31</v>
      </c>
      <c r="B30" s="36"/>
      <c r="C30" s="37">
        <f>SUM(C14:C29)</f>
        <v>2284</v>
      </c>
      <c r="D30" s="38">
        <f>SUM(D14:D29)</f>
        <v>2368.52</v>
      </c>
      <c r="E30" s="36"/>
      <c r="F30" s="36"/>
    </row>
    <row r="31" spans="3:4">
      <c r="C31" s="47"/>
      <c r="D31" s="47"/>
    </row>
    <row r="32" spans="3:4">
      <c r="C32" s="47"/>
      <c r="D32" s="47"/>
    </row>
    <row r="33" ht="15" spans="1:6">
      <c r="A33" s="48" t="s">
        <v>48</v>
      </c>
      <c r="B33" s="48"/>
      <c r="C33" s="49">
        <v>550</v>
      </c>
      <c r="D33" s="49">
        <f>C33*1.03</f>
        <v>566.5</v>
      </c>
      <c r="E33" s="40">
        <v>1498357</v>
      </c>
      <c r="F33" s="48" t="s">
        <v>40</v>
      </c>
    </row>
  </sheetData>
  <mergeCells count="15">
    <mergeCell ref="A1:K1"/>
    <mergeCell ref="A2:D2"/>
    <mergeCell ref="E2:K2"/>
    <mergeCell ref="A8:A9"/>
    <mergeCell ref="A14:A19"/>
    <mergeCell ref="A20:A25"/>
    <mergeCell ref="A26:A29"/>
    <mergeCell ref="C8:C9"/>
    <mergeCell ref="E14:E29"/>
    <mergeCell ref="F14:F2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2025-01-02T07:15:11Z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1F5F539A228A4A7D94CE52C8F6D7D0AE_13</vt:lpwstr>
  </property>
</Properties>
</file>