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TOMMY OUTLET US" sheetId="7" r:id="rId1"/>
    <sheet name="TOMMY.COM" sheetId="16" r:id="rId2"/>
    <sheet name="HOUSE DC 250" sheetId="17" r:id="rId3"/>
  </sheets>
  <externalReferences>
    <externalReference r:id="rId4"/>
  </externalReferences>
  <definedNames>
    <definedName name="_xlnm._FilterDatabase" localSheetId="0" hidden="1">'TOMMY OUTLET US'!$H$8:$H$21</definedName>
    <definedName name="Ext">[1]LUT!$G$2</definedName>
    <definedName name="Gender">[1]LUT!$I$1:$BI$1</definedName>
    <definedName name="_xlnm.Print_Area" localSheetId="0">'TOMMY OUTLET US'!$A$1:$M$21</definedName>
    <definedName name="_xlnm._FilterDatabase" localSheetId="1" hidden="1">TOMMY.COM!$H$8:$H$21</definedName>
    <definedName name="_xlnm.Print_Area" localSheetId="1">TOMMY.COM!$A$1:$M$21</definedName>
    <definedName name="_xlnm._FilterDatabase" localSheetId="2" hidden="1">'HOUSE DC 250'!$H$8:$H$21</definedName>
    <definedName name="_xlnm.Print_Area" localSheetId="2">'HOUSE DC 250'!$A$1:$M$21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<sst xmlns="http://schemas.openxmlformats.org/spreadsheetml/2006/main" count="138" uniqueCount="40">
  <si>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</si>
  <si>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</si>
  <si>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</si>
  <si>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SF3127589980334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</si>
  <si>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</si>
  <si>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</si>
  <si>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</si>
  <si>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</si>
  <si>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</si>
  <si>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</si>
  <si>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</si>
  <si>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</si>
  <si>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</si>
  <si>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</si>
  <si>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</si>
  <si>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</si>
  <si>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</si>
  <si>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</si>
  <si>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</si>
  <si>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</si>
  <si>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</si>
  <si>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</si>
  <si>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</si>
  <si>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</si>
  <si>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</si>
  <si>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</si>
  <si>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</si>
  <si>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</si>
  <si>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</si>
  <si>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S24120428</t>
  </si>
  <si>
    <r>
      <rPr>
        <sz val="10"/>
        <rFont val="Arial"/>
        <charset val="134"/>
      </rPr>
      <t xml:space="preserve">Tommy </t>
    </r>
    <r>
      <rPr>
        <sz val="10"/>
        <rFont val="宋体"/>
        <charset val="134"/>
      </rPr>
      <t>硅胶</t>
    </r>
  </si>
  <si>
    <t>RLF1056</t>
  </si>
  <si>
    <r>
      <rPr>
        <sz val="10"/>
        <rFont val="Arial"/>
        <charset val="134"/>
      </rPr>
      <t>16-3915TCX</t>
    </r>
    <r>
      <rPr>
        <sz val="10"/>
        <rFont val="宋体"/>
        <charset val="134"/>
      </rPr>
      <t>（灰色）</t>
    </r>
  </si>
  <si>
    <t>1-1</t>
  </si>
  <si>
    <t>浅米灰</t>
  </si>
  <si>
    <r>
      <rPr>
        <sz val="10"/>
        <rFont val="Arial"/>
        <charset val="134"/>
      </rPr>
      <t>19-4007TCX</t>
    </r>
    <r>
      <rPr>
        <sz val="10"/>
        <rFont val="宋体"/>
        <charset val="134"/>
      </rPr>
      <t>（黑色）</t>
    </r>
  </si>
  <si>
    <r>
      <rPr>
        <sz val="10"/>
        <rFont val="Arial"/>
        <charset val="134"/>
      </rPr>
      <t>19-3923TCX</t>
    </r>
    <r>
      <rPr>
        <sz val="10"/>
        <rFont val="宋体"/>
        <charset val="134"/>
      </rPr>
      <t>（深青）</t>
    </r>
  </si>
  <si>
    <r>
      <rPr>
        <sz val="10"/>
        <rFont val="Arial"/>
        <charset val="134"/>
      </rPr>
      <t>11-0601TCX</t>
    </r>
    <r>
      <rPr>
        <sz val="10"/>
        <rFont val="宋体"/>
        <charset val="134"/>
      </rPr>
      <t>（漂白）</t>
    </r>
  </si>
  <si>
    <r>
      <rPr>
        <sz val="10"/>
        <rFont val="Arial"/>
        <charset val="134"/>
      </rPr>
      <t>11-1408TCX</t>
    </r>
    <r>
      <rPr>
        <sz val="10"/>
        <rFont val="宋体"/>
        <charset val="134"/>
      </rPr>
      <t>（玫粉）</t>
    </r>
  </si>
  <si>
    <t>RLF1057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</si>
</sst>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" fontId="12" fillId="0" borderId="3" xfId="3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60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696595</xdr:colOff>
      <xdr:row>1</xdr:row>
      <xdr:rowOff>19050</xdr:rowOff>
    </xdr:from>
    <xdr:to>
      <xdr:col>12</xdr:col>
      <xdr:colOff>523875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696595</xdr:colOff>
      <xdr:row>1</xdr:row>
      <xdr:rowOff>19050</xdr:rowOff>
    </xdr:from>
    <xdr:to>
      <xdr:col>12</xdr:col>
      <xdr:colOff>523875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696595</xdr:colOff>
      <xdr:row>1</xdr:row>
      <xdr:rowOff>19050</xdr:rowOff>
    </xdr:from>
    <xdr:to>
      <xdr:col>12</xdr:col>
      <xdr:colOff>523875</xdr:colOff>
      <xdr:row>2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145" y="352425"/>
          <a:ext cx="437197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view="pageBreakPreview" zoomScaleNormal="100" workbookViewId="0">
      <selection activeCell="O22" sqref="O22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45660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/>
      <c r="F8" s="26">
        <v>800</v>
      </c>
      <c r="G8" s="27">
        <f>H8-F8</f>
        <v>20</v>
      </c>
      <c r="H8" s="27">
        <v>820</v>
      </c>
      <c r="I8" s="40" t="s">
        <v>33</v>
      </c>
      <c r="J8" s="41"/>
      <c r="K8" s="42"/>
      <c r="L8" s="23">
        <v>1240934</v>
      </c>
      <c r="M8" s="38"/>
    </row>
    <row r="9" s="1" customFormat="1" ht="17" customHeight="1" spans="1:13">
      <c r="A9" s="23"/>
      <c r="B9" s="24"/>
      <c r="C9" s="23"/>
      <c r="D9" s="28" t="s">
        <v>34</v>
      </c>
      <c r="E9" s="25"/>
      <c r="F9" s="26">
        <v>800</v>
      </c>
      <c r="G9" s="27"/>
      <c r="H9" s="27"/>
      <c r="I9" s="40"/>
      <c r="J9" s="41"/>
      <c r="K9" s="42"/>
      <c r="L9" s="23"/>
      <c r="M9" s="38"/>
    </row>
    <row r="10" s="1" customFormat="1" ht="17" customHeight="1" spans="1:13">
      <c r="A10" s="23"/>
      <c r="B10" s="24"/>
      <c r="C10" s="23"/>
      <c r="D10" s="23" t="s">
        <v>35</v>
      </c>
      <c r="E10" s="25"/>
      <c r="F10" s="26">
        <v>800</v>
      </c>
      <c r="G10" s="27">
        <f>H10-F10</f>
        <v>20</v>
      </c>
      <c r="H10" s="27">
        <v>820</v>
      </c>
      <c r="I10" s="40"/>
      <c r="J10" s="41"/>
      <c r="K10" s="42"/>
      <c r="L10" s="23"/>
      <c r="M10" s="38"/>
    </row>
    <row r="11" s="1" customFormat="1" ht="17" customHeight="1" spans="1:13">
      <c r="A11" s="23"/>
      <c r="B11" s="24"/>
      <c r="C11" s="23"/>
      <c r="D11" s="23" t="s">
        <v>36</v>
      </c>
      <c r="E11" s="25"/>
      <c r="F11" s="26">
        <v>1600</v>
      </c>
      <c r="G11" s="27">
        <f>H11-F11</f>
        <v>50</v>
      </c>
      <c r="H11" s="27">
        <v>1650</v>
      </c>
      <c r="I11" s="40"/>
      <c r="J11" s="41"/>
      <c r="K11" s="42"/>
      <c r="L11" s="23"/>
      <c r="M11" s="38"/>
    </row>
    <row r="12" s="1" customFormat="1" ht="17" customHeight="1" spans="1:13">
      <c r="A12" s="23"/>
      <c r="B12" s="24"/>
      <c r="C12" s="23"/>
      <c r="D12" s="23" t="s">
        <v>37</v>
      </c>
      <c r="E12" s="25"/>
      <c r="F12" s="26">
        <v>1600</v>
      </c>
      <c r="G12" s="27">
        <f>H12-F12</f>
        <v>50</v>
      </c>
      <c r="H12" s="27">
        <v>1650</v>
      </c>
      <c r="I12" s="40"/>
      <c r="J12" s="41"/>
      <c r="K12" s="42"/>
      <c r="L12" s="23"/>
      <c r="M12" s="38"/>
    </row>
    <row r="13" s="1" customFormat="1" ht="17" customHeight="1" spans="1:13">
      <c r="A13" s="23"/>
      <c r="B13" s="24"/>
      <c r="C13" s="23"/>
      <c r="D13" s="23" t="s">
        <v>38</v>
      </c>
      <c r="E13" s="25"/>
      <c r="F13" s="26">
        <v>1600</v>
      </c>
      <c r="G13" s="27">
        <f>H13-F13</f>
        <v>50</v>
      </c>
      <c r="H13" s="27">
        <v>1650</v>
      </c>
      <c r="I13" s="40"/>
      <c r="J13" s="41"/>
      <c r="K13" s="42"/>
      <c r="L13" s="23"/>
      <c r="M13" s="38"/>
    </row>
    <row r="14" s="1" customFormat="1" ht="17" customHeight="1" spans="1:13">
      <c r="A14" s="23"/>
      <c r="B14" s="24"/>
      <c r="C14" s="23" t="s">
        <v>39</v>
      </c>
      <c r="D14" s="23" t="s">
        <v>32</v>
      </c>
      <c r="E14" s="25"/>
      <c r="F14" s="26">
        <v>1140</v>
      </c>
      <c r="G14" s="27">
        <f>H14-F14</f>
        <v>30</v>
      </c>
      <c r="H14" s="27">
        <v>1170</v>
      </c>
      <c r="I14" s="40"/>
      <c r="J14" s="41"/>
      <c r="K14" s="42"/>
      <c r="L14" s="23">
        <v>1240935</v>
      </c>
      <c r="M14" s="38"/>
    </row>
    <row r="15" s="1" customFormat="1" ht="17" customHeight="1" spans="1:13">
      <c r="A15" s="23"/>
      <c r="B15" s="24"/>
      <c r="C15" s="23"/>
      <c r="D15" s="28" t="s">
        <v>34</v>
      </c>
      <c r="E15" s="25"/>
      <c r="F15" s="26">
        <v>1140</v>
      </c>
      <c r="G15" s="27"/>
      <c r="H15" s="27"/>
      <c r="I15" s="40"/>
      <c r="J15" s="41"/>
      <c r="K15" s="42"/>
      <c r="L15" s="23"/>
      <c r="M15" s="38"/>
    </row>
    <row r="16" s="1" customFormat="1" ht="17" customHeight="1" spans="1:13">
      <c r="A16" s="23"/>
      <c r="B16" s="24"/>
      <c r="C16" s="23"/>
      <c r="D16" s="23" t="s">
        <v>35</v>
      </c>
      <c r="E16" s="25"/>
      <c r="F16" s="26">
        <v>1140</v>
      </c>
      <c r="G16" s="27">
        <f>H16-F16</f>
        <v>30</v>
      </c>
      <c r="H16" s="29">
        <v>1170</v>
      </c>
      <c r="I16" s="40"/>
      <c r="J16" s="41"/>
      <c r="K16" s="42"/>
      <c r="L16" s="23"/>
      <c r="M16" s="38"/>
    </row>
    <row r="17" s="1" customFormat="1" ht="17" customHeight="1" spans="1:13">
      <c r="A17" s="23"/>
      <c r="B17" s="24"/>
      <c r="C17" s="23"/>
      <c r="D17" s="23" t="s">
        <v>36</v>
      </c>
      <c r="E17" s="25"/>
      <c r="F17" s="26">
        <v>1900</v>
      </c>
      <c r="G17" s="27">
        <f>H17-F17</f>
        <v>60</v>
      </c>
      <c r="H17" s="27">
        <v>1960</v>
      </c>
      <c r="I17" s="40"/>
      <c r="J17" s="41"/>
      <c r="K17" s="42"/>
      <c r="L17" s="23"/>
      <c r="M17" s="38"/>
    </row>
    <row r="18" s="1" customFormat="1" ht="17" customHeight="1" spans="1:13">
      <c r="A18" s="23"/>
      <c r="B18" s="24"/>
      <c r="C18" s="23"/>
      <c r="D18" s="23" t="s">
        <v>37</v>
      </c>
      <c r="E18" s="25"/>
      <c r="F18" s="26">
        <v>1900</v>
      </c>
      <c r="G18" s="27">
        <f>H18-F18</f>
        <v>60</v>
      </c>
      <c r="H18" s="27">
        <v>1960</v>
      </c>
      <c r="I18" s="40"/>
      <c r="J18" s="41"/>
      <c r="K18" s="42"/>
      <c r="L18" s="23"/>
      <c r="M18" s="38"/>
    </row>
    <row r="19" s="1" customFormat="1" ht="17" customHeight="1" spans="1:13">
      <c r="A19" s="23"/>
      <c r="B19" s="24"/>
      <c r="C19" s="23"/>
      <c r="D19" s="23" t="s">
        <v>38</v>
      </c>
      <c r="E19" s="25"/>
      <c r="F19" s="26">
        <v>1900</v>
      </c>
      <c r="G19" s="27">
        <f>H19-F19</f>
        <v>60</v>
      </c>
      <c r="H19" s="27">
        <v>1960</v>
      </c>
      <c r="I19" s="40"/>
      <c r="J19" s="41"/>
      <c r="K19" s="42"/>
      <c r="L19" s="23"/>
      <c r="M19" s="38"/>
    </row>
    <row r="20" s="1" customFormat="1" ht="16" customHeight="1" spans="1:14">
      <c r="A20" s="30"/>
      <c r="B20" s="24"/>
      <c r="C20" s="31"/>
      <c r="D20" s="30"/>
      <c r="E20" s="25"/>
      <c r="F20" s="32"/>
      <c r="G20" s="33"/>
      <c r="H20" s="34"/>
      <c r="I20" s="43"/>
      <c r="J20" s="42"/>
      <c r="K20" s="42"/>
      <c r="L20" s="24"/>
      <c r="M20" s="38"/>
      <c r="N20" s="44"/>
    </row>
    <row r="21" s="1" customFormat="1" ht="20" customHeight="1" spans="1:12">
      <c r="A21" s="33"/>
      <c r="B21" s="33"/>
      <c r="C21" s="33"/>
      <c r="D21" s="33"/>
      <c r="E21" s="33"/>
      <c r="F21" s="35">
        <f>SUM(F8:F20)</f>
        <v>16320</v>
      </c>
      <c r="G21" s="35">
        <f>SUM(G8:G20)</f>
        <v>430</v>
      </c>
      <c r="H21" s="35">
        <f>SUM(H8:H20)</f>
        <v>14810</v>
      </c>
      <c r="I21" s="40"/>
      <c r="J21" s="45"/>
      <c r="K21" s="45"/>
      <c r="L21" s="33"/>
    </row>
    <row r="22" spans="8:8">
      <c r="H22" s="36"/>
    </row>
    <row r="24" spans="7:7">
      <c r="G24"/>
    </row>
  </sheetData>
  <mergeCells count="13">
    <mergeCell ref="A1:L1"/>
    <mergeCell ref="A2:L2"/>
    <mergeCell ref="E3:F3"/>
    <mergeCell ref="A8:A19"/>
    <mergeCell ref="B8:B19"/>
    <mergeCell ref="C8:C13"/>
    <mergeCell ref="C14:C19"/>
    <mergeCell ref="I8:I19"/>
    <mergeCell ref="J8:J19"/>
    <mergeCell ref="K8:K19"/>
    <mergeCell ref="L8:L13"/>
    <mergeCell ref="L14:L19"/>
    <mergeCell ref="M6:M7"/>
  </mergeCells>
  <pageMargins left="0.0784722222222222" right="0.0388888888888889" top="0.0784722222222222" bottom="0.0784722222222222" header="0.118055555555556" footer="0.3"/>
  <pageSetup paperSize="9" scale="6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O19" sqref="O1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45660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/>
      <c r="F8" s="46">
        <v>100</v>
      </c>
      <c r="G8" s="27">
        <f>H8-F8</f>
        <v>10</v>
      </c>
      <c r="H8" s="27">
        <v>110</v>
      </c>
      <c r="I8" s="40" t="s">
        <v>33</v>
      </c>
      <c r="J8" s="41"/>
      <c r="K8" s="42"/>
      <c r="L8" s="23">
        <v>1240963</v>
      </c>
      <c r="M8" s="38"/>
    </row>
    <row r="9" s="1" customFormat="1" ht="17" customHeight="1" spans="1:13">
      <c r="A9" s="23"/>
      <c r="B9" s="24"/>
      <c r="C9" s="23"/>
      <c r="D9" s="28" t="s">
        <v>34</v>
      </c>
      <c r="E9" s="25"/>
      <c r="F9" s="46">
        <v>100</v>
      </c>
      <c r="G9" s="27"/>
      <c r="H9" s="27"/>
      <c r="I9" s="40"/>
      <c r="J9" s="41"/>
      <c r="K9" s="42"/>
      <c r="L9" s="23"/>
      <c r="M9" s="38"/>
    </row>
    <row r="10" s="1" customFormat="1" ht="17" customHeight="1" spans="1:13">
      <c r="A10" s="23"/>
      <c r="B10" s="24"/>
      <c r="C10" s="23"/>
      <c r="D10" s="23" t="s">
        <v>35</v>
      </c>
      <c r="E10" s="25"/>
      <c r="F10" s="46">
        <v>100</v>
      </c>
      <c r="G10" s="27">
        <f>H10-F10</f>
        <v>10</v>
      </c>
      <c r="H10" s="27">
        <v>110</v>
      </c>
      <c r="I10" s="40"/>
      <c r="J10" s="41"/>
      <c r="K10" s="42"/>
      <c r="L10" s="23"/>
      <c r="M10" s="38"/>
    </row>
    <row r="11" s="1" customFormat="1" ht="17" customHeight="1" spans="1:13">
      <c r="A11" s="23"/>
      <c r="B11" s="24"/>
      <c r="C11" s="23"/>
      <c r="D11" s="23" t="s">
        <v>36</v>
      </c>
      <c r="E11" s="25"/>
      <c r="F11" s="46">
        <v>90</v>
      </c>
      <c r="G11" s="27">
        <f t="shared" ref="G11:G19" si="0">H11-F11</f>
        <v>10</v>
      </c>
      <c r="H11" s="27">
        <v>100</v>
      </c>
      <c r="I11" s="40"/>
      <c r="J11" s="41"/>
      <c r="K11" s="42"/>
      <c r="L11" s="23"/>
      <c r="M11" s="38"/>
    </row>
    <row r="12" s="1" customFormat="1" ht="17" customHeight="1" spans="1:13">
      <c r="A12" s="23"/>
      <c r="B12" s="24"/>
      <c r="C12" s="23"/>
      <c r="D12" s="23" t="s">
        <v>37</v>
      </c>
      <c r="E12" s="25"/>
      <c r="F12" s="46">
        <v>90</v>
      </c>
      <c r="G12" s="27">
        <f t="shared" si="0"/>
        <v>10</v>
      </c>
      <c r="H12" s="27">
        <v>100</v>
      </c>
      <c r="I12" s="40"/>
      <c r="J12" s="41"/>
      <c r="K12" s="42"/>
      <c r="L12" s="23"/>
      <c r="M12" s="38"/>
    </row>
    <row r="13" s="1" customFormat="1" ht="17" customHeight="1" spans="1:13">
      <c r="A13" s="23"/>
      <c r="B13" s="24"/>
      <c r="C13" s="23"/>
      <c r="D13" s="23" t="s">
        <v>38</v>
      </c>
      <c r="E13" s="25"/>
      <c r="F13" s="46">
        <v>90</v>
      </c>
      <c r="G13" s="27">
        <f t="shared" si="0"/>
        <v>10</v>
      </c>
      <c r="H13" s="27">
        <v>100</v>
      </c>
      <c r="I13" s="40"/>
      <c r="J13" s="41"/>
      <c r="K13" s="42"/>
      <c r="L13" s="23"/>
      <c r="M13" s="38"/>
    </row>
    <row r="14" s="1" customFormat="1" ht="17" customHeight="1" spans="1:13">
      <c r="A14" s="23"/>
      <c r="B14" s="24"/>
      <c r="C14" s="23" t="s">
        <v>39</v>
      </c>
      <c r="D14" s="23" t="s">
        <v>32</v>
      </c>
      <c r="E14" s="25"/>
      <c r="F14" s="46">
        <v>90</v>
      </c>
      <c r="G14" s="27">
        <f t="shared" si="0"/>
        <v>10</v>
      </c>
      <c r="H14" s="27">
        <v>100</v>
      </c>
      <c r="I14" s="40"/>
      <c r="J14" s="41"/>
      <c r="K14" s="42"/>
      <c r="L14" s="23">
        <v>1240964</v>
      </c>
      <c r="M14" s="38"/>
    </row>
    <row r="15" s="1" customFormat="1" ht="17" customHeight="1" spans="1:13">
      <c r="A15" s="23"/>
      <c r="B15" s="24"/>
      <c r="C15" s="23"/>
      <c r="D15" s="28" t="s">
        <v>34</v>
      </c>
      <c r="E15" s="25"/>
      <c r="F15" s="46">
        <v>90</v>
      </c>
      <c r="G15" s="27">
        <f t="shared" si="0"/>
        <v>10</v>
      </c>
      <c r="H15" s="27">
        <v>100</v>
      </c>
      <c r="I15" s="40"/>
      <c r="J15" s="41"/>
      <c r="K15" s="42"/>
      <c r="L15" s="23"/>
      <c r="M15" s="38"/>
    </row>
    <row r="16" s="1" customFormat="1" ht="17" customHeight="1" spans="1:13">
      <c r="A16" s="23"/>
      <c r="B16" s="24"/>
      <c r="C16" s="23"/>
      <c r="D16" s="23" t="s">
        <v>35</v>
      </c>
      <c r="E16" s="25"/>
      <c r="F16" s="46">
        <v>90</v>
      </c>
      <c r="G16" s="27">
        <f t="shared" si="0"/>
        <v>10</v>
      </c>
      <c r="H16" s="27">
        <v>100</v>
      </c>
      <c r="I16" s="40"/>
      <c r="J16" s="41"/>
      <c r="K16" s="42"/>
      <c r="L16" s="23"/>
      <c r="M16" s="38"/>
    </row>
    <row r="17" s="1" customFormat="1" ht="17" customHeight="1" spans="1:13">
      <c r="A17" s="23"/>
      <c r="B17" s="24"/>
      <c r="C17" s="23"/>
      <c r="D17" s="23" t="s">
        <v>36</v>
      </c>
      <c r="E17" s="25"/>
      <c r="F17" s="46">
        <v>60</v>
      </c>
      <c r="G17" s="27">
        <f t="shared" si="0"/>
        <v>10</v>
      </c>
      <c r="H17" s="27">
        <v>70</v>
      </c>
      <c r="I17" s="40"/>
      <c r="J17" s="41"/>
      <c r="K17" s="42"/>
      <c r="L17" s="23"/>
      <c r="M17" s="38"/>
    </row>
    <row r="18" s="1" customFormat="1" ht="17" customHeight="1" spans="1:13">
      <c r="A18" s="23"/>
      <c r="B18" s="24"/>
      <c r="C18" s="23"/>
      <c r="D18" s="23" t="s">
        <v>37</v>
      </c>
      <c r="E18" s="25"/>
      <c r="F18" s="46">
        <v>60</v>
      </c>
      <c r="G18" s="27">
        <f t="shared" si="0"/>
        <v>10</v>
      </c>
      <c r="H18" s="27">
        <v>70</v>
      </c>
      <c r="I18" s="40"/>
      <c r="J18" s="41"/>
      <c r="K18" s="42"/>
      <c r="L18" s="23"/>
      <c r="M18" s="38"/>
    </row>
    <row r="19" s="1" customFormat="1" ht="17" customHeight="1" spans="1:13">
      <c r="A19" s="23"/>
      <c r="B19" s="24"/>
      <c r="C19" s="23"/>
      <c r="D19" s="23" t="s">
        <v>38</v>
      </c>
      <c r="E19" s="25"/>
      <c r="F19" s="46">
        <v>60</v>
      </c>
      <c r="G19" s="27">
        <f t="shared" si="0"/>
        <v>10</v>
      </c>
      <c r="H19" s="27">
        <v>70</v>
      </c>
      <c r="I19" s="40"/>
      <c r="J19" s="41"/>
      <c r="K19" s="42"/>
      <c r="L19" s="23"/>
      <c r="M19" s="38"/>
    </row>
    <row r="20" s="1" customFormat="1" ht="16" customHeight="1" spans="1:14">
      <c r="A20" s="30"/>
      <c r="B20" s="24"/>
      <c r="C20" s="31"/>
      <c r="D20" s="30"/>
      <c r="E20" s="25"/>
      <c r="F20" s="32"/>
      <c r="G20" s="33"/>
      <c r="H20" s="34"/>
      <c r="I20" s="43"/>
      <c r="J20" s="42"/>
      <c r="K20" s="42"/>
      <c r="L20" s="24"/>
      <c r="M20" s="38"/>
      <c r="N20" s="44"/>
    </row>
    <row r="21" s="1" customFormat="1" ht="20" customHeight="1" spans="1:12">
      <c r="A21" s="33"/>
      <c r="B21" s="33"/>
      <c r="C21" s="33"/>
      <c r="D21" s="33"/>
      <c r="E21" s="33"/>
      <c r="F21" s="35">
        <f t="shared" ref="F21:H21" si="1">SUM(F8:F20)</f>
        <v>1020</v>
      </c>
      <c r="G21" s="35">
        <f t="shared" si="1"/>
        <v>110</v>
      </c>
      <c r="H21" s="35">
        <f t="shared" si="1"/>
        <v>1030</v>
      </c>
      <c r="I21" s="40"/>
      <c r="J21" s="45"/>
      <c r="K21" s="45"/>
      <c r="L21" s="33"/>
    </row>
    <row r="22" spans="8:8">
      <c r="H22" s="36"/>
    </row>
    <row r="24" spans="7:7">
      <c r="G24"/>
    </row>
  </sheetData>
  <mergeCells count="13">
    <mergeCell ref="A1:L1"/>
    <mergeCell ref="A2:L2"/>
    <mergeCell ref="E3:F3"/>
    <mergeCell ref="A8:A19"/>
    <mergeCell ref="B8:B19"/>
    <mergeCell ref="C8:C13"/>
    <mergeCell ref="C14:C19"/>
    <mergeCell ref="I8:I19"/>
    <mergeCell ref="J8:J19"/>
    <mergeCell ref="K8:K19"/>
    <mergeCell ref="L8:L13"/>
    <mergeCell ref="L14:L19"/>
    <mergeCell ref="M6:M7"/>
  </mergeCells>
  <pageMargins left="0.0784722222222222" right="0.0388888888888889" top="0.0784722222222222" bottom="0.0784722222222222" header="0.118055555555556" footer="0.3"/>
  <pageSetup paperSize="9" scale="6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6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I1" s="7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I2" s="9"/>
      <c r="J2" s="5"/>
      <c r="K2" s="5"/>
      <c r="L2" s="5"/>
    </row>
    <row r="3" ht="15.75" spans="4:9">
      <c r="D3" s="10" t="s">
        <v>1</v>
      </c>
      <c r="E3" s="11">
        <v>45660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7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/>
      <c r="F8" s="26">
        <v>830</v>
      </c>
      <c r="G8" s="27">
        <f>H8-F8</f>
        <v>20</v>
      </c>
      <c r="H8" s="27">
        <v>850</v>
      </c>
      <c r="I8" s="40" t="s">
        <v>33</v>
      </c>
      <c r="J8" s="41"/>
      <c r="K8" s="42"/>
      <c r="L8" s="23">
        <v>1240992</v>
      </c>
      <c r="M8" s="38"/>
    </row>
    <row r="9" s="1" customFormat="1" ht="17" customHeight="1" spans="1:13">
      <c r="A9" s="23"/>
      <c r="B9" s="24"/>
      <c r="C9" s="23"/>
      <c r="D9" s="28" t="s">
        <v>34</v>
      </c>
      <c r="E9" s="25"/>
      <c r="F9" s="26">
        <v>830</v>
      </c>
      <c r="G9" s="27"/>
      <c r="H9" s="27"/>
      <c r="I9" s="40"/>
      <c r="J9" s="41"/>
      <c r="K9" s="42"/>
      <c r="L9" s="23"/>
      <c r="M9" s="38"/>
    </row>
    <row r="10" s="1" customFormat="1" ht="17" customHeight="1" spans="1:13">
      <c r="A10" s="23"/>
      <c r="B10" s="24"/>
      <c r="C10" s="23"/>
      <c r="D10" s="23" t="s">
        <v>35</v>
      </c>
      <c r="E10" s="25"/>
      <c r="F10" s="26">
        <v>830</v>
      </c>
      <c r="G10" s="27">
        <f>H10-F10</f>
        <v>20</v>
      </c>
      <c r="H10" s="27">
        <v>850</v>
      </c>
      <c r="I10" s="40"/>
      <c r="J10" s="41"/>
      <c r="K10" s="42"/>
      <c r="L10" s="23"/>
      <c r="M10" s="38"/>
    </row>
    <row r="11" s="1" customFormat="1" ht="17" customHeight="1" spans="1:13">
      <c r="A11" s="23"/>
      <c r="B11" s="24"/>
      <c r="C11" s="23"/>
      <c r="D11" s="23" t="s">
        <v>36</v>
      </c>
      <c r="E11" s="25"/>
      <c r="F11" s="26">
        <v>1630</v>
      </c>
      <c r="G11" s="27">
        <f>H11-F11</f>
        <v>50</v>
      </c>
      <c r="H11" s="27">
        <v>1680</v>
      </c>
      <c r="I11" s="40"/>
      <c r="J11" s="41"/>
      <c r="K11" s="42"/>
      <c r="L11" s="23"/>
      <c r="M11" s="38"/>
    </row>
    <row r="12" s="1" customFormat="1" ht="17" customHeight="1" spans="1:13">
      <c r="A12" s="23"/>
      <c r="B12" s="24"/>
      <c r="C12" s="23"/>
      <c r="D12" s="23" t="s">
        <v>37</v>
      </c>
      <c r="E12" s="25"/>
      <c r="F12" s="26">
        <v>1630</v>
      </c>
      <c r="G12" s="27">
        <f>H12-F12</f>
        <v>50</v>
      </c>
      <c r="H12" s="27">
        <v>1680</v>
      </c>
      <c r="I12" s="40"/>
      <c r="J12" s="41"/>
      <c r="K12" s="42"/>
      <c r="L12" s="23"/>
      <c r="M12" s="38"/>
    </row>
    <row r="13" s="1" customFormat="1" ht="17" customHeight="1" spans="1:13">
      <c r="A13" s="23"/>
      <c r="B13" s="24"/>
      <c r="C13" s="23"/>
      <c r="D13" s="23" t="s">
        <v>38</v>
      </c>
      <c r="E13" s="25"/>
      <c r="F13" s="26">
        <v>1630</v>
      </c>
      <c r="G13" s="27">
        <f>H13-F13</f>
        <v>50</v>
      </c>
      <c r="H13" s="27">
        <v>1680</v>
      </c>
      <c r="I13" s="40"/>
      <c r="J13" s="41"/>
      <c r="K13" s="42"/>
      <c r="L13" s="23"/>
      <c r="M13" s="38"/>
    </row>
    <row r="14" s="1" customFormat="1" ht="17" customHeight="1" spans="1:13">
      <c r="A14" s="23"/>
      <c r="B14" s="24"/>
      <c r="C14" s="23" t="s">
        <v>39</v>
      </c>
      <c r="D14" s="23" t="s">
        <v>32</v>
      </c>
      <c r="E14" s="25"/>
      <c r="F14" s="26">
        <v>1075</v>
      </c>
      <c r="G14" s="27">
        <f>H14-F14</f>
        <v>35</v>
      </c>
      <c r="H14" s="27">
        <v>1110</v>
      </c>
      <c r="I14" s="40"/>
      <c r="J14" s="41"/>
      <c r="K14" s="42"/>
      <c r="L14" s="23">
        <v>1240993</v>
      </c>
      <c r="M14" s="38"/>
    </row>
    <row r="15" s="1" customFormat="1" ht="17" customHeight="1" spans="1:13">
      <c r="A15" s="23"/>
      <c r="B15" s="24"/>
      <c r="C15" s="23"/>
      <c r="D15" s="28" t="s">
        <v>34</v>
      </c>
      <c r="E15" s="25"/>
      <c r="F15" s="26">
        <v>1075</v>
      </c>
      <c r="G15" s="27"/>
      <c r="H15" s="27"/>
      <c r="I15" s="40"/>
      <c r="J15" s="41"/>
      <c r="K15" s="42"/>
      <c r="L15" s="23"/>
      <c r="M15" s="38"/>
    </row>
    <row r="16" s="1" customFormat="1" ht="17" customHeight="1" spans="1:13">
      <c r="A16" s="23"/>
      <c r="B16" s="24"/>
      <c r="C16" s="23"/>
      <c r="D16" s="23" t="s">
        <v>35</v>
      </c>
      <c r="E16" s="25"/>
      <c r="F16" s="26">
        <v>1075</v>
      </c>
      <c r="G16" s="27">
        <f>H16-F16</f>
        <v>35</v>
      </c>
      <c r="H16" s="29">
        <v>1110</v>
      </c>
      <c r="I16" s="40"/>
      <c r="J16" s="41"/>
      <c r="K16" s="42"/>
      <c r="L16" s="23"/>
      <c r="M16" s="38"/>
    </row>
    <row r="17" s="1" customFormat="1" ht="17" customHeight="1" spans="1:13">
      <c r="A17" s="23"/>
      <c r="B17" s="24"/>
      <c r="C17" s="23"/>
      <c r="D17" s="23" t="s">
        <v>36</v>
      </c>
      <c r="E17" s="25"/>
      <c r="F17" s="26">
        <v>1950</v>
      </c>
      <c r="G17" s="27">
        <f>H17-F17</f>
        <v>60</v>
      </c>
      <c r="H17" s="27">
        <v>2010</v>
      </c>
      <c r="I17" s="40"/>
      <c r="J17" s="41"/>
      <c r="K17" s="42"/>
      <c r="L17" s="23"/>
      <c r="M17" s="38"/>
    </row>
    <row r="18" s="1" customFormat="1" ht="17" customHeight="1" spans="1:13">
      <c r="A18" s="23"/>
      <c r="B18" s="24"/>
      <c r="C18" s="23"/>
      <c r="D18" s="23" t="s">
        <v>37</v>
      </c>
      <c r="E18" s="25"/>
      <c r="F18" s="26">
        <v>1950</v>
      </c>
      <c r="G18" s="27">
        <f>H18-F18</f>
        <v>60</v>
      </c>
      <c r="H18" s="27">
        <v>2010</v>
      </c>
      <c r="I18" s="40"/>
      <c r="J18" s="41"/>
      <c r="K18" s="42"/>
      <c r="L18" s="23"/>
      <c r="M18" s="38"/>
    </row>
    <row r="19" s="1" customFormat="1" ht="17" customHeight="1" spans="1:13">
      <c r="A19" s="23"/>
      <c r="B19" s="24"/>
      <c r="C19" s="23"/>
      <c r="D19" s="23" t="s">
        <v>38</v>
      </c>
      <c r="E19" s="25"/>
      <c r="F19" s="26">
        <v>1950</v>
      </c>
      <c r="G19" s="27">
        <f>H19-F19</f>
        <v>60</v>
      </c>
      <c r="H19" s="27">
        <v>2010</v>
      </c>
      <c r="I19" s="40"/>
      <c r="J19" s="41"/>
      <c r="K19" s="42"/>
      <c r="L19" s="23"/>
      <c r="M19" s="38"/>
    </row>
    <row r="20" s="1" customFormat="1" ht="16" customHeight="1" spans="1:14">
      <c r="A20" s="30"/>
      <c r="B20" s="24"/>
      <c r="C20" s="31"/>
      <c r="D20" s="30"/>
      <c r="E20" s="25"/>
      <c r="F20" s="32"/>
      <c r="G20" s="33"/>
      <c r="H20" s="34"/>
      <c r="I20" s="43"/>
      <c r="J20" s="42"/>
      <c r="K20" s="42"/>
      <c r="L20" s="24"/>
      <c r="M20" s="38"/>
      <c r="N20" s="44"/>
    </row>
    <row r="21" s="1" customFormat="1" ht="20" customHeight="1" spans="1:12">
      <c r="A21" s="33"/>
      <c r="B21" s="33"/>
      <c r="C21" s="33"/>
      <c r="D21" s="33"/>
      <c r="E21" s="33"/>
      <c r="F21" s="35">
        <f t="shared" ref="F21:H21" si="0">SUM(F8:F20)</f>
        <v>16455</v>
      </c>
      <c r="G21" s="35">
        <f t="shared" si="0"/>
        <v>440</v>
      </c>
      <c r="H21" s="35">
        <f t="shared" si="0"/>
        <v>14990</v>
      </c>
      <c r="I21" s="40"/>
      <c r="J21" s="45"/>
      <c r="K21" s="45"/>
      <c r="L21" s="33"/>
    </row>
    <row r="22" spans="8:8">
      <c r="H22" s="36"/>
    </row>
    <row r="24" spans="7:7">
      <c r="G24"/>
    </row>
  </sheetData>
  <mergeCells count="13">
    <mergeCell ref="A1:L1"/>
    <mergeCell ref="A2:L2"/>
    <mergeCell ref="E3:F3"/>
    <mergeCell ref="A8:A19"/>
    <mergeCell ref="B8:B19"/>
    <mergeCell ref="C8:C13"/>
    <mergeCell ref="C14:C19"/>
    <mergeCell ref="I8:I19"/>
    <mergeCell ref="J8:J19"/>
    <mergeCell ref="K8:K19"/>
    <mergeCell ref="L8:L13"/>
    <mergeCell ref="L14:L19"/>
    <mergeCell ref="M6:M7"/>
  </mergeCells>
  <pageMargins left="0.0784722222222222" right="0.0388888888888889" top="0.0784722222222222" bottom="0.0784722222222222" header="0.118055555555556" footer="0.3"/>
  <pageSetup paperSize="9" scale="6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TOMMY OUTLET US</vt:lpstr>
      <vt:lpstr>TOMMY.COM</vt:lpstr>
      <vt:lpstr>HOUSE DC 250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2025-01-04T02:29:14Z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