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<sst xmlns="http://schemas.openxmlformats.org/spreadsheetml/2006/main" count="35" uniqueCount="35">
  <si>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</si>
  <si>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</si>
  <si>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</si>
  <si>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73541680916642</t>
  </si>
  <si>
    <t>中通快递</t>
  </si>
  <si>
    <t>张佩，15216717311，安徽省阜阳市颍州区合肥大道16号工投企业园B4栋二楼彻美电商仓库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</si>
  <si>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</si>
  <si>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</si>
  <si>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</si>
  <si>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</si>
  <si>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</si>
  <si>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</si>
  <si>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</si>
  <si>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</si>
  <si>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</si>
  <si>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</si>
  <si>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</si>
  <si>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</si>
  <si>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</si>
  <si>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</si>
  <si>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</si>
  <si>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</si>
  <si>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</si>
  <si>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</si>
  <si>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</si>
  <si>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</si>
  <si>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</si>
  <si>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</si>
  <si>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</si>
  <si>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</si>
  <si>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S24120516</t>
  </si>
  <si>
    <t>P25010017,YB035-黑色-20CM/棉绳，3550</t>
  </si>
  <si>
    <t>黑色</t>
  </si>
  <si>
    <t>20CM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</si>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</sst>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C9" sqref="C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ht="27" spans="4:7">
      <c r="D3" s="11" t="s">
        <v>1</v>
      </c>
      <c r="E3" s="12">
        <v>45661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82" customHeight="1" spans="1:12">
      <c r="A8" s="23" t="s">
        <v>30</v>
      </c>
      <c r="B8" s="23" t="s">
        <v>31</v>
      </c>
      <c r="C8" s="24"/>
      <c r="D8" s="25" t="s">
        <v>32</v>
      </c>
      <c r="E8" s="25" t="s">
        <v>33</v>
      </c>
      <c r="F8" s="26">
        <v>3550</v>
      </c>
      <c r="G8" s="27">
        <f>+F8*0.02</f>
        <v>71</v>
      </c>
      <c r="H8" s="27">
        <f>+F8+G8</f>
        <v>3621</v>
      </c>
      <c r="I8" s="35">
        <v>0.87</v>
      </c>
      <c r="J8" s="36">
        <v>1</v>
      </c>
      <c r="K8" s="36" t="s">
        <v>34</v>
      </c>
      <c r="L8" s="35">
        <v>1</v>
      </c>
    </row>
    <row r="9" s="2" customFormat="1" ht="77" customHeight="1" spans="1:12">
      <c r="A9" s="24"/>
      <c r="B9" s="24"/>
      <c r="C9" s="24"/>
      <c r="D9" s="25"/>
      <c r="E9" s="25"/>
      <c r="F9" s="26"/>
      <c r="G9" s="27"/>
      <c r="H9" s="27"/>
      <c r="I9" s="37"/>
      <c r="J9" s="37"/>
      <c r="K9" s="37"/>
      <c r="L9" s="37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2">
      <c r="A11" s="29"/>
      <c r="B11" s="29"/>
      <c r="C11" s="30"/>
      <c r="D11" s="31"/>
      <c r="E11" s="31"/>
      <c r="F11" s="31">
        <f>SUM(F8:F10)</f>
        <v>3550</v>
      </c>
      <c r="G11" s="31">
        <f>SUM(G8:G10)</f>
        <v>71</v>
      </c>
      <c r="H11" s="31">
        <f>SUM(H8:H10)</f>
        <v>3621</v>
      </c>
      <c r="I11" s="31"/>
      <c r="J11" s="31">
        <f>SUM(J8:J10)</f>
        <v>1</v>
      </c>
      <c r="K11" s="38"/>
      <c r="L11" s="31">
        <f>SUM(L8:L10)</f>
        <v>1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2025-01-04T08:26:18Z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